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Lego\Desktop\С компа\ПЦФ\Перечень товаров и услуг\"/>
    </mc:Choice>
  </mc:AlternateContent>
  <xr:revisionPtr revIDLastSave="0" documentId="8_{81CFD3B2-A5C1-4B04-85FA-2F7AFDA2F20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товары" sheetId="10" r:id="rId1"/>
    <sheet name="услуги" sheetId="11" r:id="rId2"/>
  </sheets>
  <definedNames>
    <definedName name="_xlnm.Print_Area" localSheetId="0">товары!$A$1:$O$47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I20" i="10" l="1"/>
  <c r="AG19" i="10"/>
  <c r="AG18" i="10"/>
  <c r="AC17" i="10"/>
  <c r="W15" i="10"/>
  <c r="W14" i="10"/>
  <c r="W16" i="10"/>
  <c r="W13" i="10"/>
  <c r="S10" i="10" l="1"/>
  <c r="S11" i="10"/>
  <c r="S12" i="10"/>
  <c r="S9" i="10"/>
  <c r="S8" i="10"/>
  <c r="Q7" i="10"/>
  <c r="O3" i="10"/>
  <c r="O4" i="10" l="1"/>
  <c r="O5" i="10"/>
  <c r="O6" i="10"/>
</calcChain>
</file>

<file path=xl/sharedStrings.xml><?xml version="1.0" encoding="utf-8"?>
<sst xmlns="http://schemas.openxmlformats.org/spreadsheetml/2006/main" count="393" uniqueCount="178">
  <si>
    <t>№</t>
  </si>
  <si>
    <t>Наименование</t>
  </si>
  <si>
    <t>Характеристики (для оборудования допускается указание модели, марки, страны и других сведений)</t>
  </si>
  <si>
    <t>Обоснование закупок оборудования</t>
  </si>
  <si>
    <t>Планируемая стоимость</t>
  </si>
  <si>
    <t>ИТОГО</t>
  </si>
  <si>
    <t>шт.</t>
  </si>
  <si>
    <t>набор</t>
  </si>
  <si>
    <t xml:space="preserve">Количество </t>
  </si>
  <si>
    <t>Ед. измерения</t>
  </si>
  <si>
    <t>Сроки поставки</t>
  </si>
  <si>
    <t>Условия оплаты  (50/50 % 30/70 % 70/30 % 100 %)</t>
  </si>
  <si>
    <t>Сведения о гарантии и постгарантийном периоде обслуживания</t>
  </si>
  <si>
    <t xml:space="preserve">Не менее 12 месяцев </t>
  </si>
  <si>
    <t>С даты подписания договора по заявке заказчика в течение 30ти календарных дней</t>
  </si>
  <si>
    <t xml:space="preserve">Не менее 36 месяцев </t>
  </si>
  <si>
    <t>BRS-strips-TAC -250</t>
  </si>
  <si>
    <t>Тесты предназначеные для работы только с прибором BRS.</t>
  </si>
  <si>
    <t>Определение антиоксидантного статуса при реализации ПЦФ</t>
  </si>
  <si>
    <t xml:space="preserve">30/70 предоплата </t>
  </si>
  <si>
    <t>Оборудование для определения активности антиоксидантной системы FRAS 5 EVOLVO +</t>
  </si>
  <si>
    <t>FRAS 5 EVOLVO +</t>
  </si>
  <si>
    <t>Оборудование для определения активности антиоксидантной системы BRS (eBQC LAB Device)</t>
  </si>
  <si>
    <t>BRS (eBQC LAB Device)</t>
  </si>
  <si>
    <t>Kit redox O.B. fast</t>
  </si>
  <si>
    <t>Тесты предназначеные для работы только с прибором FRAS 5</t>
  </si>
  <si>
    <t>ТОО «VOLT LINE»</t>
  </si>
  <si>
    <t>ТОО «HealthPact»</t>
  </si>
  <si>
    <t>ТОО «Hailintradet»</t>
  </si>
  <si>
    <t>ИТОГО, цена за ед.</t>
  </si>
  <si>
    <t>ИТОГО, общая сумма.</t>
  </si>
  <si>
    <t xml:space="preserve">Примечание </t>
  </si>
  <si>
    <t>_________Текебаев К.О.</t>
  </si>
  <si>
    <t xml:space="preserve">Руководитель управления планирования и экономики </t>
  </si>
  <si>
    <t xml:space="preserve">Руководитель управления госзакупок </t>
  </si>
  <si>
    <t xml:space="preserve">Руководитель юридической службы </t>
  </si>
  <si>
    <t xml:space="preserve">проектный менеджер проекта </t>
  </si>
  <si>
    <t>Руководитель научно-исследовательского управления</t>
  </si>
  <si>
    <t>____________Бауржан М.Б.</t>
  </si>
  <si>
    <t>Научный сотрудник</t>
  </si>
  <si>
    <t>Старший научный сотрудник</t>
  </si>
  <si>
    <t xml:space="preserve">Секретарь комиссии </t>
  </si>
  <si>
    <t>___________ Абсаттарова К.С.</t>
  </si>
  <si>
    <t xml:space="preserve"> Научный руководитель проекта </t>
  </si>
  <si>
    <t xml:space="preserve">____________Гуляев А.Е. </t>
  </si>
  <si>
    <t>______________Шынгыс Д.</t>
  </si>
  <si>
    <t>____________Едильбаева Т.Т.</t>
  </si>
  <si>
    <t>ReliaPrep™ Blood gDNA Miniprep System - 250 выделения;</t>
  </si>
  <si>
    <t>Promega Corporation (США).</t>
  </si>
  <si>
    <t xml:space="preserve">с даты подписания договора 90 календ дней </t>
  </si>
  <si>
    <t>ТОО "Алмалы Гарант"</t>
  </si>
  <si>
    <t>96-глубоколуночные полипропиленовые планшеты на 0,8 мл — Abgene™ AB0765 (50 шт./уп.)</t>
  </si>
  <si>
    <t>для подготовки, разведения и временного хранения проб ДНК до стадии переноса на чипы iScan.</t>
  </si>
  <si>
    <t>уп</t>
  </si>
  <si>
    <t xml:space="preserve">с даты подписания договора 60 календ дней </t>
  </si>
  <si>
    <t>ТОО "Qazservice i-GROUP"</t>
  </si>
  <si>
    <t>ТОО «Эриус»</t>
  </si>
  <si>
    <t xml:space="preserve">ТОО "ZALMA Ltd." </t>
  </si>
  <si>
    <t xml:space="preserve">281 406 </t>
  </si>
  <si>
    <t>Набор для очистки нуклеиновых кислот MagMAX™ CORE, 100 реакций, геномная ДНК, ДНК/РНК патогена, общее количество нуклеиновых кислот, вирусная ДНК/РНК (A32700)</t>
  </si>
  <si>
    <t>Набор для анализа Qubit™ 1X dsDNA HS, 500 реакций (Q33231)</t>
  </si>
  <si>
    <t>Формамид, 100 мл. (17899)</t>
  </si>
  <si>
    <t>Маты для 96 луночных планшетов, 50 шт./уп. (AB0566)</t>
  </si>
  <si>
    <t xml:space="preserve">Универсальный набор для экстракции ДНК и РНК (вирусной, бактериальной, геномной) из различных биообразцов (кровь, мазки, ткани и др.). </t>
  </si>
  <si>
    <t>Набор для точного количественного анализа двухцепочечной ДНК (dsDNA) в диапазоне низких концентраций с использованием флуориметра Qubit™.</t>
  </si>
  <si>
    <t xml:space="preserve"> реагент при работе с РНК,для подавления вторичной структуры</t>
  </si>
  <si>
    <t>Предназначены для герметичного закрытия планшетов во время хранения, инкубации и транспортировки образцов.</t>
  </si>
  <si>
    <t>эксклюзивный поставщик в РК</t>
  </si>
  <si>
    <t>Набор реагентов IL-10 Human, 96 тестов</t>
  </si>
  <si>
    <t xml:space="preserve">Набор реагентов Human MMP‑7 ELISA Kit, </t>
  </si>
  <si>
    <t>Набор для иммуноферментного анализа SP-D человека, 96 тестов,</t>
  </si>
  <si>
    <t>Набор реагентов IL-6 Human, 96 тестов</t>
  </si>
  <si>
    <t xml:space="preserve">Реагент 20030770 Infinium Global Screening Array-24 v3.0 Kit (48 образцов) </t>
  </si>
  <si>
    <t>ТОО «Tarlan International»</t>
  </si>
  <si>
    <t>ТОО «AUM+»</t>
  </si>
  <si>
    <t>TOO «OPTONIC»</t>
  </si>
  <si>
    <t xml:space="preserve">Прибор BTL-5000 Combi для комбинированной физиотерапии (модуль магнитотерапии) </t>
  </si>
  <si>
    <t>Специализированный пищевой продукт диетического профилактического питания (при вредных и особо вредных условиях труда)</t>
  </si>
  <si>
    <t>Специализированный пищевой продукт  QAYNAR</t>
  </si>
  <si>
    <t xml:space="preserve">с даты подписания договора 30 календ дней </t>
  </si>
  <si>
    <t>ТОО «Специализированное Медицинское Обеспечение»</t>
  </si>
  <si>
    <t>ТОО «Достык-Астана плюс»</t>
  </si>
  <si>
    <t>Компания BTL Kazakhstan</t>
  </si>
  <si>
    <t>TOO «VICTUS PHARM»</t>
  </si>
  <si>
    <t>Члены комиссии – Заместитель директора по ОМР</t>
  </si>
  <si>
    <t>Лазерное ч/б МФУ, A4, копир/сканер/факс/печать, сеть</t>
  </si>
  <si>
    <t>__________Апакова Л.К.</t>
  </si>
  <si>
    <t>__________Айменова Л.Б.</t>
  </si>
  <si>
    <t xml:space="preserve">Спирометр BTL-08 Spiro Pro </t>
  </si>
  <si>
    <t>Многофункциональное устройство (МФУ) HP LaserJet M430f</t>
  </si>
  <si>
    <t>Ноутбук HP ProBook 450 G10 (859V6EA)</t>
  </si>
  <si>
    <t>Аппарат виброакустический BARK VibroLUNG</t>
  </si>
  <si>
    <t>Источник бесперебойного питания UPS SVC PTL-5K-LCD</t>
  </si>
  <si>
    <t>Моноблок мультимедийный</t>
  </si>
  <si>
    <t>Внешний накопитель SSD</t>
  </si>
  <si>
    <t>Комплект клавиатуры с компьютерной мыши</t>
  </si>
  <si>
    <t>Бумага А4</t>
  </si>
  <si>
    <t>Накопитель 64GB</t>
  </si>
  <si>
    <t>По принадлежности -
Бизнес, Оперативная память - 16 Гб, Модель процессора - Core Ultra 5</t>
  </si>
  <si>
    <t>Терапия при обструктивных и рестриктивных заболеваниях лёгких.- Улучшение дренажа бронхов, улучшение вентиляционно-перфузионных соотношений, «открытие лёгких» (манёвром рекрутмента альвеол). - Может быть применён при: ХОБЛ, бронхите, бронхиальной астме, бронхоэктатической болезни лёгких, муковисцидозе, пневмонии, альвеолите, респираторном дистресс-синдроме (ARDS).</t>
  </si>
  <si>
    <t xml:space="preserve">Тип ИБП: Линейно-интерактивный
Мощность на выходе, Вт:
4000
Поддержка AVR: Есть
Напряжение на входе: 145 - 275 В
Количество обычных розеток с резервным питанием: 3
Особенности: LED-дисплей, Бесшумный режим
</t>
  </si>
  <si>
    <t>27-дюймовый моноблок,  8-ядерный Intel Core i5-12450H, Встроенная 5-Мп камера с выдвижным механизмом и двумя микрофонами, набором интерфейсов: Сзади: 2× USB 3.0, 2× USB 2.0, HDMI Out, DP Out, RJ-45 LAN, Аудиовход/выход, Разъем питания. Спереди: 1× USB 3.0, 1× USB 2.0, 1× USB-C (USB 3.0). Беспроводные возможности: Wi-Fi Intel AC9560 + Bluetooth 5.1</t>
  </si>
  <si>
    <t xml:space="preserve">Тип оборудования: USB SSD
Объем памяти, ГБ: 1000
Тип интерфейса: USB 3.2 Gen 2 x2 Type-C
Скорость чтения, до: 2000 Мбайт/с
Скорость записи, до: 2000 Мбайт/с
</t>
  </si>
  <si>
    <t xml:space="preserve">Тип клавиатуры: Стандартная, Мультимедийная
Тип клавиш:
Мембранные
Тип подключения:
Беспроводной
Интерфейс:
USB
Мышь:
Беспроводная
Тип мыши:
Оптическая
Особенности:
Влагозащита
Питание:
2 батареи типа AAА (клавиатура), 1 батарея типа AA (мышь)
Материал корпуса:
Пластик
</t>
  </si>
  <si>
    <t>Плотность 80 гр./м.
Толщина 104 мкм
Жесткость MD, Mh 125
Жесткость CD, Mh 55
Шероховатость 250 мл/мин
Белизна 146 % CIE
Белизна 105 % ISO D65/10 градусов
Белизна 95 % ISO C/2 градуса
Непрозрачность не менее 91 %</t>
  </si>
  <si>
    <t xml:space="preserve">Объем памяти:
64 ГБ
Версия:
USB 3.2 Gen 1
</t>
  </si>
  <si>
    <t>шт</t>
  </si>
  <si>
    <t xml:space="preserve">с даты подписания договора до 10 календ дней </t>
  </si>
  <si>
    <t>100 %  после поставки товара</t>
  </si>
  <si>
    <t>100%  после поставки товара</t>
  </si>
  <si>
    <t>Определение биомаркеров пневмофиброза и иммуной системы: интерлейкины - IL-6, IL-10, матриксная металлопротеиназа ММР-7, сурфанатный протеин SP</t>
  </si>
  <si>
    <t>Расходы на прочие научные труды (интеллектуальная собственность)</t>
  </si>
  <si>
    <t>Расходы на публикации в рецензируемых зарубежных научных изданиях, индексируемых в базах данных Web of Science или Scopus с ненулевым импакт-фактором</t>
  </si>
  <si>
    <t xml:space="preserve">Услуга по широко-геномному SNP-гено-типированию  </t>
  </si>
  <si>
    <t>Расходы на санаторно-курортное лечение</t>
  </si>
  <si>
    <t>услуга</t>
  </si>
  <si>
    <t xml:space="preserve">Широкогеномномное SNP-генотипирование с использованием биочипа Infinium Global Screening Array-24 v3.0 Kit на платформе iScan (Ilumina). 
Этапы исследования:  
- Пробоподготовка проб ДНК с использованием станции LIMS: автоматизированной пробоподготовки Infinium Automation Kit-8 Tip Tecan Non
- Широкогеномное микрочиповое генотипирование с использованием биочипа Infinium Global Screening Array-24 v3.0 Kit на платформе iScan (Illumina) 
- Подготовка технического заключения по результатам SNP </t>
  </si>
  <si>
    <t>В рамках реализации ПЦФ</t>
  </si>
  <si>
    <t>в рамках реализации ПЦФ</t>
  </si>
  <si>
    <t xml:space="preserve">Услуга включает лабораторное исследование уровня ключевых биомаркеров, ассоциированных с развитием пневмофиброза и нарушениями в работе иммунной системы:
Интерлейкин-6 (IL-6), 
Интерлейкин-10 (IL-10),
Матриксная металлопротеиназа-7 (MMP-7), Сурфактантный белок D (SP-D) </t>
  </si>
  <si>
    <t xml:space="preserve">	Проживание, питание, лечение, транспортировка пациентов. Санаторно-курортное лечение направлено на восстановление и поддержание здоровья лиц с пылевыми заболеваниями легких
(курс – 14 дней).</t>
  </si>
  <si>
    <t>Публикации в международных рецензируемых журналах с импакт-фактором, входящих в базы Web of Science или Scopus, способствуют интеграции в глобальное научное сообщество, повышают международный имидж организации, обеспечивают цитируемость результатов исследований и выполнение требований по международной научной публикационной активности.</t>
  </si>
  <si>
    <t>Получение разрешительных документов на печатную продукцию и др.</t>
  </si>
  <si>
    <t>в соответствии с договором</t>
  </si>
  <si>
    <t>__________Хан А.В.</t>
  </si>
  <si>
    <t>____________Умралин Т.Б.</t>
  </si>
  <si>
    <t>ТОО «HealthInvest»</t>
  </si>
  <si>
    <t>ТОО «Healthpact»</t>
  </si>
  <si>
    <t>ТОО «VICTUS PHARM»</t>
  </si>
  <si>
    <t>НАО «Западно-Казахстанский аграрно-технический университет им. Жангир хана»</t>
  </si>
  <si>
    <t xml:space="preserve">ТОО «Казахский научно-исследовательский институт животноводства и кормопроизводства»
</t>
  </si>
  <si>
    <t>РГП «Институт генетики и физиологии» КН МНВО РК</t>
  </si>
  <si>
    <t>АО «ЛОК «Окжетпес»</t>
  </si>
  <si>
    <t>Акционерное общество «Санаторий Щучинский»</t>
  </si>
  <si>
    <t>ТОО "Санаторий "Березняки"</t>
  </si>
  <si>
    <t>MDPI</t>
  </si>
  <si>
    <t>KazPatent</t>
  </si>
  <si>
    <t>эксклюзивный поставщик</t>
  </si>
  <si>
    <t>ТОО «АКТАР»</t>
  </si>
  <si>
    <t>ТОО «TECH QYZMET»</t>
  </si>
  <si>
    <t>ТОО «QUORU»</t>
  </si>
  <si>
    <t>16 367 417,00</t>
  </si>
  <si>
    <t>16 487 947,00</t>
  </si>
  <si>
    <t>1 621 6147,00</t>
  </si>
  <si>
    <t>ТОО «KazConsult inc»</t>
  </si>
  <si>
    <t>ТОО «HERMES&amp;Co»</t>
  </si>
  <si>
    <t>ИП «Махмудова»</t>
  </si>
  <si>
    <t>305 000.00</t>
  </si>
  <si>
    <t>330 000.00</t>
  </si>
  <si>
    <t>350 000.00</t>
  </si>
  <si>
    <t>610 000.00</t>
  </si>
  <si>
    <t>619 990.00</t>
  </si>
  <si>
    <t>650 000.00</t>
  </si>
  <si>
    <t>660 000.00</t>
  </si>
  <si>
    <t>3 099 950.00</t>
  </si>
  <si>
    <t>284 850.00</t>
  </si>
  <si>
    <t>300 000.00</t>
  </si>
  <si>
    <t>310 000.00</t>
  </si>
  <si>
    <t>569 700.00</t>
  </si>
  <si>
    <t>359 990.00</t>
  </si>
  <si>
    <t>390 000.00</t>
  </si>
  <si>
    <t>400 000.00</t>
  </si>
  <si>
    <t>719 980.00</t>
  </si>
  <si>
    <t>54 990.00</t>
  </si>
  <si>
    <t>60 000.00</t>
  </si>
  <si>
    <t>65 000.00</t>
  </si>
  <si>
    <t>14 990.00</t>
  </si>
  <si>
    <t>17 000.00</t>
  </si>
  <si>
    <t>19 000.00</t>
  </si>
  <si>
    <t>29 980.00</t>
  </si>
  <si>
    <t>2 250.00</t>
  </si>
  <si>
    <t>2500.00</t>
  </si>
  <si>
    <t>3 000.00</t>
  </si>
  <si>
    <t>9000.00</t>
  </si>
  <si>
    <t>3 830.00</t>
  </si>
  <si>
    <t>4 000.00</t>
  </si>
  <si>
    <t>5000.00</t>
  </si>
  <si>
    <t>7 660.00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</si>
</sst>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* #,##0.0_-;\-* #,##0.0_-;_-* &quot;-&quot;??_-;_-@_-"/>
    <numFmt numFmtId="165" formatCode="_-* #,##0.0\ _₸_-;\-* #,##0.0\ _₸_-;_-* &quot;-&quot;?\ _₸_-;_-@_-"/>
    <numFmt numFmtId="166" formatCode="0.0"/>
    <numFmt numFmtId="167" formatCode="#,##0.0"/>
    <numFmt numFmtId="168" formatCode="#,##0.0_ ;\-#,##0.0\ "/>
    <numFmt numFmtId="169" formatCode="#,##0_ ;[Red]\-#,##0\ "/>
  </numFmts>
  <fonts count="2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4F5F6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3" fontId="1" fillId="0" borderId="0" applyFont="0" applyFill="0" applyBorder="0" applyAlignment="0" applyProtection="0"/>
    <xf numFmtId="0" fontId="1" fillId="0" borderId="0"/>
  </cellStyleXfs>
  <cellXfs count="137">
    <xf numFmtId="0" fontId="0" fillId="0" borderId="0" xfId="0"/>
    <xf numFmtId="0" fontId="19" fillId="0" borderId="10" xfId="0" applyFont="1" applyBorder="1" applyAlignment="1">
      <alignment wrapText="1"/>
    </xf>
    <xf numFmtId="0" fontId="20" fillId="0" borderId="10" xfId="0" applyFont="1" applyBorder="1" applyAlignment="1">
      <alignment wrapText="1"/>
    </xf>
    <xf numFmtId="0" fontId="20" fillId="0" borderId="10" xfId="0" applyFont="1" applyBorder="1"/>
    <xf numFmtId="0" fontId="20" fillId="0" borderId="10" xfId="0" applyFont="1" applyBorder="1" applyAlignment="1">
      <alignment vertical="top" wrapText="1"/>
    </xf>
    <xf numFmtId="4" fontId="20" fillId="0" borderId="10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vertical="top" wrapText="1"/>
    </xf>
    <xf numFmtId="0" fontId="19" fillId="0" borderId="10" xfId="0" applyFont="1" applyBorder="1" applyAlignment="1">
      <alignment vertical="center" wrapText="1"/>
    </xf>
    <xf numFmtId="0" fontId="20" fillId="0" borderId="12" xfId="0" applyFont="1" applyBorder="1" applyAlignment="1">
      <alignment vertical="top" wrapText="1"/>
    </xf>
    <xf numFmtId="0" fontId="20" fillId="0" borderId="10" xfId="0" applyFont="1" applyBorder="1" applyAlignment="1">
      <alignment vertical="center" wrapText="1"/>
    </xf>
    <xf numFmtId="0" fontId="20" fillId="0" borderId="0" xfId="0" applyFont="1" applyAlignment="1">
      <alignment vertical="top" wrapText="1"/>
    </xf>
    <xf numFmtId="164" fontId="20" fillId="0" borderId="10" xfId="43" applyNumberFormat="1" applyFont="1" applyBorder="1" applyAlignment="1">
      <alignment horizontal="center" vertical="center"/>
    </xf>
    <xf numFmtId="0" fontId="19" fillId="0" borderId="10" xfId="0" applyFont="1" applyBorder="1" applyAlignment="1">
      <alignment vertical="top" wrapText="1"/>
    </xf>
    <xf numFmtId="0" fontId="22" fillId="0" borderId="10" xfId="0" applyFont="1" applyBorder="1" applyAlignment="1">
      <alignment horizontal="center" vertical="center" wrapText="1"/>
    </xf>
    <xf numFmtId="0" fontId="20" fillId="0" borderId="0" xfId="0" applyFont="1"/>
    <xf numFmtId="0" fontId="23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164" fontId="24" fillId="34" borderId="10" xfId="43" applyNumberFormat="1" applyFont="1" applyFill="1" applyBorder="1" applyAlignment="1">
      <alignment horizontal="center" vertical="center" wrapText="1"/>
    </xf>
    <xf numFmtId="164" fontId="24" fillId="33" borderId="10" xfId="43" applyNumberFormat="1" applyFont="1" applyFill="1" applyBorder="1" applyAlignment="1">
      <alignment horizontal="center" vertical="center" wrapText="1"/>
    </xf>
    <xf numFmtId="0" fontId="24" fillId="0" borderId="10" xfId="0" applyFont="1" applyBorder="1"/>
    <xf numFmtId="0" fontId="24" fillId="0" borderId="11" xfId="0" applyFont="1" applyBorder="1"/>
    <xf numFmtId="0" fontId="24" fillId="0" borderId="0" xfId="0" applyFont="1"/>
    <xf numFmtId="0" fontId="20" fillId="0" borderId="0" xfId="0" applyFont="1" applyAlignment="1">
      <alignment horizontal="center" vertical="center"/>
    </xf>
    <xf numFmtId="0" fontId="23" fillId="0" borderId="10" xfId="0" applyFont="1" applyBorder="1" applyAlignment="1">
      <alignment vertical="center" wrapText="1"/>
    </xf>
    <xf numFmtId="0" fontId="20" fillId="0" borderId="10" xfId="0" applyFont="1" applyBorder="1" applyAlignment="1">
      <alignment horizontal="center" vertical="center"/>
    </xf>
    <xf numFmtId="0" fontId="20" fillId="34" borderId="10" xfId="0" applyFont="1" applyFill="1" applyBorder="1"/>
    <xf numFmtId="164" fontId="20" fillId="33" borderId="10" xfId="43" applyNumberFormat="1" applyFont="1" applyFill="1" applyBorder="1" applyAlignment="1">
      <alignment horizontal="center" vertical="center"/>
    </xf>
    <xf numFmtId="165" fontId="20" fillId="33" borderId="11" xfId="0" applyNumberFormat="1" applyFont="1" applyFill="1" applyBorder="1" applyAlignment="1">
      <alignment horizontal="center" vertical="center"/>
    </xf>
    <xf numFmtId="165" fontId="20" fillId="34" borderId="11" xfId="0" applyNumberFormat="1" applyFont="1" applyFill="1" applyBorder="1" applyAlignment="1">
      <alignment horizontal="center" vertical="center"/>
    </xf>
    <xf numFmtId="0" fontId="23" fillId="35" borderId="10" xfId="0" applyFont="1" applyFill="1" applyBorder="1" applyAlignment="1">
      <alignment vertical="center" wrapText="1"/>
    </xf>
    <xf numFmtId="0" fontId="20" fillId="0" borderId="11" xfId="0" applyFont="1" applyBorder="1" applyAlignment="1">
      <alignment horizontal="center" vertical="center"/>
    </xf>
    <xf numFmtId="166" fontId="20" fillId="33" borderId="10" xfId="0" applyNumberFormat="1" applyFont="1" applyFill="1" applyBorder="1" applyAlignment="1">
      <alignment horizontal="center" vertical="center"/>
    </xf>
    <xf numFmtId="164" fontId="20" fillId="0" borderId="10" xfId="0" applyNumberFormat="1" applyFont="1" applyBorder="1" applyAlignment="1">
      <alignment horizontal="center" vertical="center"/>
    </xf>
    <xf numFmtId="0" fontId="20" fillId="0" borderId="12" xfId="0" applyFont="1" applyBorder="1"/>
    <xf numFmtId="0" fontId="20" fillId="0" borderId="12" xfId="0" applyFont="1" applyBorder="1" applyAlignment="1">
      <alignment vertical="center" wrapText="1"/>
    </xf>
    <xf numFmtId="0" fontId="24" fillId="0" borderId="12" xfId="0" applyFont="1" applyBorder="1" applyAlignment="1">
      <alignment horizontal="center" vertical="center" wrapText="1"/>
    </xf>
    <xf numFmtId="0" fontId="20" fillId="34" borderId="12" xfId="0" applyFont="1" applyFill="1" applyBorder="1"/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66" fontId="20" fillId="33" borderId="12" xfId="0" applyNumberFormat="1" applyFont="1" applyFill="1" applyBorder="1" applyAlignment="1">
      <alignment horizontal="center" vertical="center"/>
    </xf>
    <xf numFmtId="164" fontId="20" fillId="33" borderId="12" xfId="43" applyNumberFormat="1" applyFont="1" applyFill="1" applyBorder="1" applyAlignment="1">
      <alignment horizontal="center" vertical="center"/>
    </xf>
    <xf numFmtId="164" fontId="20" fillId="0" borderId="12" xfId="0" applyNumberFormat="1" applyFont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64" fontId="20" fillId="34" borderId="10" xfId="43" applyNumberFormat="1" applyFont="1" applyFill="1" applyBorder="1" applyAlignment="1">
      <alignment horizontal="center" vertical="center"/>
    </xf>
    <xf numFmtId="166" fontId="20" fillId="33" borderId="10" xfId="0" applyNumberFormat="1" applyFont="1" applyFill="1" applyBorder="1"/>
    <xf numFmtId="164" fontId="20" fillId="0" borderId="10" xfId="43" applyNumberFormat="1" applyFont="1" applyBorder="1"/>
    <xf numFmtId="0" fontId="20" fillId="34" borderId="12" xfId="0" applyFont="1" applyFill="1" applyBorder="1" applyAlignment="1">
      <alignment horizontal="center" vertical="center"/>
    </xf>
    <xf numFmtId="164" fontId="20" fillId="34" borderId="12" xfId="43" applyNumberFormat="1" applyFont="1" applyFill="1" applyBorder="1" applyAlignment="1">
      <alignment horizontal="center" vertical="center"/>
    </xf>
    <xf numFmtId="166" fontId="20" fillId="33" borderId="12" xfId="0" applyNumberFormat="1" applyFont="1" applyFill="1" applyBorder="1"/>
    <xf numFmtId="0" fontId="20" fillId="33" borderId="10" xfId="0" applyFont="1" applyFill="1" applyBorder="1"/>
    <xf numFmtId="0" fontId="20" fillId="0" borderId="0" xfId="0" applyFont="1" applyBorder="1"/>
    <xf numFmtId="0" fontId="20" fillId="0" borderId="0" xfId="0" applyFont="1" applyBorder="1" applyAlignment="1">
      <alignment vertical="center" wrapText="1"/>
    </xf>
    <xf numFmtId="0" fontId="24" fillId="0" borderId="0" xfId="0" applyFont="1" applyBorder="1" applyAlignment="1">
      <alignment horizontal="center" vertical="center" wrapText="1"/>
    </xf>
    <xf numFmtId="0" fontId="20" fillId="34" borderId="0" xfId="0" applyFont="1" applyFill="1" applyBorder="1"/>
    <xf numFmtId="0" fontId="20" fillId="0" borderId="0" xfId="0" applyFont="1" applyBorder="1" applyAlignment="1">
      <alignment horizontal="center" vertical="center"/>
    </xf>
    <xf numFmtId="0" fontId="20" fillId="34" borderId="0" xfId="0" applyFont="1" applyFill="1" applyBorder="1" applyAlignment="1">
      <alignment horizontal="center" vertical="center"/>
    </xf>
    <xf numFmtId="164" fontId="20" fillId="34" borderId="0" xfId="43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0" fillId="34" borderId="0" xfId="0" applyFont="1" applyFill="1"/>
    <xf numFmtId="0" fontId="20" fillId="0" borderId="0" xfId="0" applyFont="1" applyAlignment="1"/>
    <xf numFmtId="0" fontId="20" fillId="33" borderId="12" xfId="0" applyFont="1" applyFill="1" applyBorder="1"/>
    <xf numFmtId="0" fontId="20" fillId="0" borderId="14" xfId="0" applyFont="1" applyBorder="1"/>
    <xf numFmtId="0" fontId="20" fillId="0" borderId="16" xfId="0" applyFont="1" applyBorder="1"/>
    <xf numFmtId="0" fontId="20" fillId="0" borderId="0" xfId="0" applyFont="1" applyAlignment="1">
      <alignment horizontal="left" wrapText="1"/>
    </xf>
    <xf numFmtId="0" fontId="20" fillId="0" borderId="0" xfId="0" applyFont="1" applyAlignment="1">
      <alignment horizontal="left"/>
    </xf>
    <xf numFmtId="0" fontId="19" fillId="34" borderId="10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0" fillId="0" borderId="16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21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top" wrapText="1"/>
    </xf>
    <xf numFmtId="0" fontId="20" fillId="0" borderId="11" xfId="0" applyFont="1" applyBorder="1"/>
    <xf numFmtId="0" fontId="16" fillId="0" borderId="10" xfId="0" applyFont="1" applyBorder="1" applyAlignment="1">
      <alignment vertical="top" wrapText="1"/>
    </xf>
    <xf numFmtId="164" fontId="24" fillId="34" borderId="11" xfId="43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0" fillId="0" borderId="10" xfId="0" applyFont="1" applyBorder="1"/>
    <xf numFmtId="0" fontId="0" fillId="0" borderId="0" xfId="0" applyFont="1"/>
    <xf numFmtId="169" fontId="24" fillId="0" borderId="10" xfId="44" applyNumberFormat="1" applyFont="1" applyBorder="1" applyAlignment="1">
      <alignment vertical="top" wrapText="1"/>
    </xf>
    <xf numFmtId="0" fontId="20" fillId="0" borderId="17" xfId="0" applyFont="1" applyBorder="1" applyAlignment="1">
      <alignment horizontal="center" vertical="center" wrapText="1"/>
    </xf>
    <xf numFmtId="169" fontId="24" fillId="34" borderId="10" xfId="44" applyNumberFormat="1" applyFont="1" applyFill="1" applyBorder="1" applyAlignment="1">
      <alignment horizontal="right" vertical="center" wrapText="1"/>
    </xf>
    <xf numFmtId="169" fontId="24" fillId="0" borderId="10" xfId="44" applyNumberFormat="1" applyFont="1" applyBorder="1" applyAlignment="1">
      <alignment horizontal="right" vertical="center" wrapText="1"/>
    </xf>
    <xf numFmtId="169" fontId="24" fillId="0" borderId="10" xfId="44" applyNumberFormat="1" applyFont="1" applyBorder="1" applyAlignment="1">
      <alignment vertical="center" wrapText="1"/>
    </xf>
    <xf numFmtId="169" fontId="24" fillId="33" borderId="10" xfId="44" applyNumberFormat="1" applyFont="1" applyFill="1" applyBorder="1" applyAlignment="1">
      <alignment horizontal="right" vertical="center" wrapText="1"/>
    </xf>
    <xf numFmtId="0" fontId="0" fillId="0" borderId="10" xfId="0" applyFont="1" applyBorder="1" applyAlignment="1">
      <alignment vertical="center"/>
    </xf>
    <xf numFmtId="0" fontId="0" fillId="33" borderId="10" xfId="0" applyFont="1" applyFill="1" applyBorder="1" applyAlignment="1">
      <alignment vertical="center"/>
    </xf>
    <xf numFmtId="0" fontId="20" fillId="33" borderId="0" xfId="0" applyFont="1" applyFill="1" applyAlignment="1">
      <alignment vertical="center"/>
    </xf>
    <xf numFmtId="0" fontId="16" fillId="0" borderId="10" xfId="0" applyFont="1" applyBorder="1" applyAlignment="1">
      <alignment vertical="top"/>
    </xf>
    <xf numFmtId="0" fontId="19" fillId="34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20" fillId="0" borderId="0" xfId="0" applyFont="1" applyAlignment="1">
      <alignment horizontal="left" wrapText="1"/>
    </xf>
    <xf numFmtId="0" fontId="22" fillId="0" borderId="11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3" fillId="0" borderId="11" xfId="0" applyFont="1" applyBorder="1" applyAlignment="1">
      <alignment vertical="center" wrapText="1"/>
    </xf>
    <xf numFmtId="0" fontId="23" fillId="0" borderId="11" xfId="0" applyFont="1" applyBorder="1" applyAlignment="1">
      <alignment vertical="top" wrapText="1"/>
    </xf>
    <xf numFmtId="0" fontId="23" fillId="0" borderId="13" xfId="0" applyFont="1" applyBorder="1" applyAlignment="1">
      <alignment vertical="top" wrapText="1"/>
    </xf>
    <xf numFmtId="0" fontId="20" fillId="0" borderId="13" xfId="0" applyFont="1" applyBorder="1" applyAlignment="1">
      <alignment vertical="center" wrapText="1"/>
    </xf>
    <xf numFmtId="0" fontId="21" fillId="0" borderId="11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168" fontId="24" fillId="0" borderId="14" xfId="43" applyNumberFormat="1" applyFont="1" applyBorder="1" applyAlignment="1">
      <alignment horizontal="right" vertical="center" wrapText="1"/>
    </xf>
    <xf numFmtId="168" fontId="20" fillId="0" borderId="14" xfId="43" applyNumberFormat="1" applyFont="1" applyBorder="1" applyAlignment="1">
      <alignment horizontal="right" vertical="center"/>
    </xf>
    <xf numFmtId="168" fontId="20" fillId="0" borderId="14" xfId="43" applyNumberFormat="1" applyFont="1" applyBorder="1" applyAlignment="1">
      <alignment horizontal="right"/>
    </xf>
    <xf numFmtId="167" fontId="20" fillId="0" borderId="14" xfId="0" applyNumberFormat="1" applyFont="1" applyBorder="1"/>
    <xf numFmtId="167" fontId="20" fillId="0" borderId="16" xfId="0" applyNumberFormat="1" applyFont="1" applyBorder="1"/>
    <xf numFmtId="3" fontId="25" fillId="0" borderId="14" xfId="0" applyNumberFormat="1" applyFont="1" applyBorder="1" applyAlignment="1">
      <alignment horizontal="center" vertical="center" wrapText="1"/>
    </xf>
    <xf numFmtId="3" fontId="21" fillId="0" borderId="14" xfId="0" applyNumberFormat="1" applyFont="1" applyBorder="1" applyAlignment="1">
      <alignment horizontal="center" vertical="center" wrapText="1"/>
    </xf>
    <xf numFmtId="0" fontId="20" fillId="34" borderId="11" xfId="0" applyFont="1" applyFill="1" applyBorder="1"/>
    <xf numFmtId="0" fontId="20" fillId="0" borderId="18" xfId="0" applyFont="1" applyBorder="1"/>
    <xf numFmtId="0" fontId="21" fillId="33" borderId="10" xfId="0" applyFont="1" applyFill="1" applyBorder="1" applyAlignment="1">
      <alignment horizontal="center" vertical="center" wrapText="1"/>
    </xf>
    <xf numFmtId="0" fontId="20" fillId="0" borderId="15" xfId="0" applyFont="1" applyBorder="1"/>
    <xf numFmtId="0" fontId="20" fillId="0" borderId="10" xfId="0" applyFont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vertical="center" wrapText="1"/>
    </xf>
    <xf numFmtId="0" fontId="23" fillId="0" borderId="18" xfId="0" applyFont="1" applyBorder="1" applyAlignment="1">
      <alignment horizontal="center" vertical="center" wrapText="1"/>
    </xf>
    <xf numFmtId="0" fontId="19" fillId="34" borderId="18" xfId="0" applyFont="1" applyFill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justify" vertical="center" wrapText="1"/>
    </xf>
    <xf numFmtId="0" fontId="27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 wrapText="1"/>
    </xf>
    <xf numFmtId="0" fontId="20" fillId="0" borderId="0" xfId="0" applyFont="1" applyAlignment="1">
      <alignment horizontal="center" wrapText="1"/>
    </xf>
    <xf numFmtId="0" fontId="20" fillId="0" borderId="0" xfId="0" applyFont="1" applyAlignment="1">
      <alignment horizontal="left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top" wrapText="1"/>
    </xf>
    <xf numFmtId="0" fontId="19" fillId="34" borderId="10" xfId="0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top" wrapText="1"/>
    </xf>
    <xf numFmtId="0" fontId="16" fillId="0" borderId="14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/>
    </xf>
    <xf numFmtId="0" fontId="16" fillId="0" borderId="14" xfId="0" applyFont="1" applyBorder="1" applyAlignment="1">
      <alignment horizontal="center" vertical="top"/>
    </xf>
    <xf numFmtId="0" fontId="19" fillId="34" borderId="11" xfId="0" applyFont="1" applyFill="1" applyBorder="1" applyAlignment="1">
      <alignment horizontal="center" vertical="center" wrapText="1"/>
    </xf>
    <xf numFmtId="0" fontId="0" fillId="33" borderId="10" xfId="0" applyFont="1" applyFill="1" applyBorder="1" applyAlignment="1">
      <alignment vertical="center" wrapText="1"/>
    </xf>
  </cellXfs>
  <cellStyles count="45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Обычный 2" xfId="42" xr:uid="{00000000-0005-0000-0000-000024000000}"/>
    <cellStyle name="Обычный 5" xfId="44" xr:uid="{A130F103-24D9-4E27-8D2D-0DF2004543B8}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Финансовый" xfId="43" builtinId="3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Q188"/>
  <sheetViews>
    <sheetView tabSelected="1" zoomScale="60" zoomScaleNormal="60" workbookViewId="0">
      <selection activeCell="Y10" sqref="Y10"/>
    </sheetView>
  </sheetViews>
  <sheetFormatPr defaultRowHeight="15" x14ac:dyDescent="0.25"/>
  <cols>
    <col min="1" max="1" width="5" style="58" customWidth="1"/>
    <col min="2" max="2" width="26.42578125" style="14" customWidth="1"/>
    <col min="3" max="3" width="29.28515625" style="14" customWidth="1"/>
    <col min="4" max="4" width="21.7109375" style="3" customWidth="1"/>
    <col min="5" max="5" width="14.5703125" style="14" customWidth="1"/>
    <col min="6" max="6" width="13.28515625" style="14" customWidth="1"/>
    <col min="7" max="7" width="9.140625" style="14"/>
    <col min="8" max="8" width="24" style="14" customWidth="1"/>
    <col min="9" max="9" width="15.7109375" style="14" customWidth="1"/>
    <col min="10" max="10" width="21.85546875" style="14" customWidth="1"/>
    <col min="11" max="11" width="19.85546875" style="14" customWidth="1"/>
    <col min="12" max="12" width="14.85546875" style="59" customWidth="1"/>
    <col min="13" max="13" width="15.85546875" style="59" customWidth="1"/>
    <col min="14" max="14" width="16.5703125" style="59" customWidth="1"/>
    <col min="15" max="15" width="14.28515625" style="14" customWidth="1"/>
    <col min="16" max="16" width="14.5703125" style="14" customWidth="1"/>
    <col min="17" max="17" width="16.42578125" style="14" customWidth="1"/>
    <col min="18" max="18" width="12.7109375" style="14" customWidth="1"/>
    <col min="19" max="19" width="12.28515625" style="14" customWidth="1"/>
    <col min="20" max="20" width="12" style="14" customWidth="1"/>
    <col min="21" max="21" width="15.7109375" style="14" customWidth="1"/>
    <col min="22" max="22" width="11" style="14" customWidth="1"/>
    <col min="23" max="23" width="12" style="14" customWidth="1"/>
    <col min="24" max="25" width="13.28515625" style="14" customWidth="1"/>
    <col min="26" max="26" width="12.7109375" style="14" customWidth="1"/>
    <col min="27" max="27" width="13.140625" style="14" customWidth="1"/>
    <col min="28" max="28" width="10.140625" style="14" customWidth="1"/>
    <col min="29" max="29" width="11" style="14" customWidth="1"/>
    <col min="30" max="30" width="13.42578125" style="14" customWidth="1"/>
    <col min="31" max="31" width="12.7109375" style="14" customWidth="1"/>
    <col min="32" max="32" width="12" style="14" customWidth="1"/>
    <col min="33" max="33" width="13" style="14" customWidth="1"/>
    <col min="34" max="34" width="9.140625" style="14" customWidth="1"/>
    <col min="35" max="35" width="16" style="14" customWidth="1"/>
    <col min="36" max="36" width="17" style="14" customWidth="1"/>
    <col min="37" max="37" width="16.5703125" style="14" customWidth="1"/>
    <col min="38" max="38" width="17.7109375" style="14" customWidth="1"/>
    <col min="39" max="39" width="17.42578125" style="14" customWidth="1"/>
    <col min="40" max="40" width="17.7109375" style="14" customWidth="1"/>
    <col min="41" max="41" width="14.5703125" style="14" customWidth="1"/>
    <col min="42" max="42" width="14.85546875" style="14" customWidth="1"/>
    <col min="43" max="43" width="14.42578125" style="14" customWidth="1"/>
    <col min="44" max="16384" width="9.140625" style="14"/>
  </cols>
  <sheetData>
    <row r="1" spans="1:43" ht="71.25" customHeight="1" x14ac:dyDescent="0.25">
      <c r="A1" s="13" t="s">
        <v>0</v>
      </c>
      <c r="B1" s="13" t="s">
        <v>1</v>
      </c>
      <c r="C1" s="91" t="s">
        <v>2</v>
      </c>
      <c r="D1" s="13" t="s">
        <v>3</v>
      </c>
      <c r="E1" s="100" t="s">
        <v>4</v>
      </c>
      <c r="F1" s="13" t="s">
        <v>8</v>
      </c>
      <c r="G1" s="13" t="s">
        <v>9</v>
      </c>
      <c r="H1" s="13" t="s">
        <v>10</v>
      </c>
      <c r="I1" s="13" t="s">
        <v>11</v>
      </c>
      <c r="J1" s="13" t="s">
        <v>12</v>
      </c>
      <c r="K1" s="13" t="s">
        <v>31</v>
      </c>
      <c r="L1" s="88" t="s">
        <v>27</v>
      </c>
      <c r="M1" s="88" t="s">
        <v>26</v>
      </c>
      <c r="N1" s="130" t="s">
        <v>28</v>
      </c>
      <c r="O1" s="130"/>
      <c r="P1" s="123" t="s">
        <v>50</v>
      </c>
      <c r="Q1" s="123"/>
      <c r="R1" s="123" t="s">
        <v>57</v>
      </c>
      <c r="S1" s="123"/>
      <c r="T1" s="1" t="s">
        <v>55</v>
      </c>
      <c r="U1" s="7" t="s">
        <v>56</v>
      </c>
      <c r="V1" s="128" t="s">
        <v>57</v>
      </c>
      <c r="W1" s="128"/>
      <c r="X1" s="7" t="s">
        <v>56</v>
      </c>
      <c r="Y1" s="1" t="s">
        <v>55</v>
      </c>
      <c r="Z1" s="12" t="s">
        <v>73</v>
      </c>
      <c r="AA1" s="12" t="s">
        <v>74</v>
      </c>
      <c r="AB1" s="129" t="s">
        <v>75</v>
      </c>
      <c r="AC1" s="129"/>
      <c r="AD1" s="12" t="s">
        <v>80</v>
      </c>
      <c r="AE1" s="1" t="s">
        <v>81</v>
      </c>
      <c r="AF1" s="129" t="s">
        <v>82</v>
      </c>
      <c r="AG1" s="129"/>
      <c r="AH1" s="129" t="s">
        <v>83</v>
      </c>
      <c r="AI1" s="129"/>
      <c r="AJ1" s="120" t="s">
        <v>138</v>
      </c>
      <c r="AK1" s="120" t="s">
        <v>139</v>
      </c>
      <c r="AL1" s="122" t="s">
        <v>140</v>
      </c>
      <c r="AM1" s="122"/>
      <c r="AN1" s="121" t="s">
        <v>146</v>
      </c>
      <c r="AO1" s="121" t="s">
        <v>145</v>
      </c>
      <c r="AP1" s="123" t="s">
        <v>144</v>
      </c>
      <c r="AQ1" s="123"/>
    </row>
    <row r="2" spans="1:43" ht="42.75" x14ac:dyDescent="0.25">
      <c r="A2" s="15">
        <v>1</v>
      </c>
      <c r="B2" s="15">
        <v>2</v>
      </c>
      <c r="C2" s="92">
        <v>3</v>
      </c>
      <c r="D2" s="15">
        <v>4</v>
      </c>
      <c r="E2" s="101">
        <v>5</v>
      </c>
      <c r="F2" s="15">
        <v>6</v>
      </c>
      <c r="G2" s="15">
        <v>7</v>
      </c>
      <c r="H2" s="116">
        <v>8</v>
      </c>
      <c r="I2" s="116">
        <v>9</v>
      </c>
      <c r="J2" s="116">
        <v>10</v>
      </c>
      <c r="K2" s="116">
        <v>11</v>
      </c>
      <c r="L2" s="117" t="s">
        <v>5</v>
      </c>
      <c r="M2" s="117" t="s">
        <v>5</v>
      </c>
      <c r="N2" s="118" t="s">
        <v>29</v>
      </c>
      <c r="O2" s="118" t="s">
        <v>30</v>
      </c>
      <c r="P2" s="118" t="s">
        <v>29</v>
      </c>
      <c r="Q2" s="119" t="s">
        <v>30</v>
      </c>
      <c r="R2" s="118" t="s">
        <v>29</v>
      </c>
      <c r="S2" s="119" t="s">
        <v>30</v>
      </c>
      <c r="T2" s="117" t="s">
        <v>5</v>
      </c>
      <c r="U2" s="117" t="s">
        <v>5</v>
      </c>
      <c r="V2" s="118" t="s">
        <v>29</v>
      </c>
      <c r="W2" s="119" t="s">
        <v>30</v>
      </c>
      <c r="X2" s="117" t="s">
        <v>5</v>
      </c>
      <c r="Y2" s="117" t="s">
        <v>5</v>
      </c>
      <c r="Z2" s="117" t="s">
        <v>5</v>
      </c>
      <c r="AA2" s="117" t="s">
        <v>5</v>
      </c>
      <c r="AB2" s="118" t="s">
        <v>29</v>
      </c>
      <c r="AC2" s="118" t="s">
        <v>30</v>
      </c>
      <c r="AD2" s="117" t="s">
        <v>5</v>
      </c>
      <c r="AE2" s="117" t="s">
        <v>5</v>
      </c>
      <c r="AF2" s="118" t="s">
        <v>29</v>
      </c>
      <c r="AG2" s="118" t="s">
        <v>30</v>
      </c>
      <c r="AH2" s="118" t="s">
        <v>29</v>
      </c>
      <c r="AI2" s="118" t="s">
        <v>30</v>
      </c>
      <c r="AJ2" s="117" t="s">
        <v>5</v>
      </c>
      <c r="AK2" s="117" t="s">
        <v>5</v>
      </c>
      <c r="AL2" s="118" t="s">
        <v>29</v>
      </c>
      <c r="AM2" s="118" t="s">
        <v>30</v>
      </c>
      <c r="AN2" s="117" t="s">
        <v>5</v>
      </c>
      <c r="AO2" s="117" t="s">
        <v>5</v>
      </c>
      <c r="AP2" s="118" t="s">
        <v>29</v>
      </c>
      <c r="AQ2" s="118" t="s">
        <v>30</v>
      </c>
    </row>
    <row r="3" spans="1:43" s="22" customFormat="1" ht="60" x14ac:dyDescent="0.25">
      <c r="A3" s="17">
        <v>1</v>
      </c>
      <c r="B3" s="17" t="s">
        <v>16</v>
      </c>
      <c r="C3" s="93" t="s">
        <v>17</v>
      </c>
      <c r="D3" s="17" t="s">
        <v>18</v>
      </c>
      <c r="E3" s="102">
        <v>1643800</v>
      </c>
      <c r="F3" s="17">
        <v>4</v>
      </c>
      <c r="G3" s="17" t="s">
        <v>7</v>
      </c>
      <c r="H3" s="17" t="s">
        <v>14</v>
      </c>
      <c r="I3" s="17" t="s">
        <v>19</v>
      </c>
      <c r="J3" s="17" t="s">
        <v>13</v>
      </c>
      <c r="K3" s="17"/>
      <c r="L3" s="18">
        <v>1950000</v>
      </c>
      <c r="M3" s="18">
        <v>2025000</v>
      </c>
      <c r="N3" s="19">
        <v>1643800</v>
      </c>
      <c r="O3" s="19">
        <f>N3*F3</f>
        <v>6575200</v>
      </c>
      <c r="P3" s="20"/>
      <c r="Q3" s="21"/>
      <c r="R3" s="21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</row>
    <row r="4" spans="1:43" s="22" customFormat="1" ht="60" x14ac:dyDescent="0.25">
      <c r="A4" s="17">
        <v>2</v>
      </c>
      <c r="B4" s="17" t="s">
        <v>20</v>
      </c>
      <c r="C4" s="93" t="s">
        <v>21</v>
      </c>
      <c r="D4" s="17" t="s">
        <v>18</v>
      </c>
      <c r="E4" s="102">
        <v>10900000</v>
      </c>
      <c r="F4" s="17">
        <v>1</v>
      </c>
      <c r="G4" s="17" t="s">
        <v>6</v>
      </c>
      <c r="H4" s="17" t="s">
        <v>14</v>
      </c>
      <c r="I4" s="17" t="s">
        <v>19</v>
      </c>
      <c r="J4" s="17" t="s">
        <v>15</v>
      </c>
      <c r="K4" s="17"/>
      <c r="L4" s="18">
        <v>12300000</v>
      </c>
      <c r="M4" s="18">
        <v>11870000</v>
      </c>
      <c r="N4" s="19">
        <v>10900000</v>
      </c>
      <c r="O4" s="19">
        <f>N4*F4</f>
        <v>10900000</v>
      </c>
      <c r="P4" s="20"/>
      <c r="Q4" s="21"/>
      <c r="R4" s="21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</row>
    <row r="5" spans="1:43" s="22" customFormat="1" ht="60" x14ac:dyDescent="0.25">
      <c r="A5" s="17">
        <v>3</v>
      </c>
      <c r="B5" s="17" t="s">
        <v>22</v>
      </c>
      <c r="C5" s="93" t="s">
        <v>23</v>
      </c>
      <c r="D5" s="17" t="s">
        <v>18</v>
      </c>
      <c r="E5" s="102">
        <v>6930000</v>
      </c>
      <c r="F5" s="17">
        <v>1</v>
      </c>
      <c r="G5" s="17" t="s">
        <v>6</v>
      </c>
      <c r="H5" s="17" t="s">
        <v>14</v>
      </c>
      <c r="I5" s="17" t="s">
        <v>19</v>
      </c>
      <c r="J5" s="17" t="s">
        <v>15</v>
      </c>
      <c r="K5" s="17"/>
      <c r="L5" s="18">
        <v>8100000</v>
      </c>
      <c r="M5" s="18">
        <v>8750000</v>
      </c>
      <c r="N5" s="19">
        <v>6930000</v>
      </c>
      <c r="O5" s="19">
        <f>N5*F5</f>
        <v>6930000</v>
      </c>
      <c r="P5" s="20"/>
      <c r="Q5" s="21"/>
      <c r="R5" s="21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</row>
    <row r="6" spans="1:43" s="22" customFormat="1" ht="60" x14ac:dyDescent="0.25">
      <c r="A6" s="17">
        <v>4</v>
      </c>
      <c r="B6" s="17" t="s">
        <v>24</v>
      </c>
      <c r="C6" s="93" t="s">
        <v>25</v>
      </c>
      <c r="D6" s="17" t="s">
        <v>18</v>
      </c>
      <c r="E6" s="102">
        <v>1575000</v>
      </c>
      <c r="F6" s="17">
        <v>4</v>
      </c>
      <c r="G6" s="17" t="s">
        <v>7</v>
      </c>
      <c r="H6" s="17" t="s">
        <v>14</v>
      </c>
      <c r="I6" s="17" t="s">
        <v>19</v>
      </c>
      <c r="J6" s="17" t="s">
        <v>13</v>
      </c>
      <c r="K6" s="17"/>
      <c r="L6" s="18">
        <v>1737500</v>
      </c>
      <c r="M6" s="18">
        <v>1762500</v>
      </c>
      <c r="N6" s="19">
        <v>1575000</v>
      </c>
      <c r="O6" s="19">
        <f>N6*F6</f>
        <v>6300000</v>
      </c>
      <c r="P6" s="20"/>
      <c r="Q6" s="21"/>
      <c r="R6" s="21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</row>
    <row r="7" spans="1:43" ht="43.5" customHeight="1" x14ac:dyDescent="0.25">
      <c r="A7" s="23">
        <v>5</v>
      </c>
      <c r="B7" s="2" t="s">
        <v>47</v>
      </c>
      <c r="C7" s="94" t="s">
        <v>48</v>
      </c>
      <c r="D7" s="70" t="s">
        <v>117</v>
      </c>
      <c r="E7" s="103">
        <v>1439200</v>
      </c>
      <c r="F7" s="25">
        <v>2</v>
      </c>
      <c r="G7" s="3" t="s">
        <v>7</v>
      </c>
      <c r="H7" s="9" t="s">
        <v>49</v>
      </c>
      <c r="I7" s="17" t="s">
        <v>19</v>
      </c>
      <c r="J7" s="17" t="s">
        <v>15</v>
      </c>
      <c r="K7" s="2" t="s">
        <v>67</v>
      </c>
      <c r="L7" s="26"/>
      <c r="M7" s="26"/>
      <c r="N7" s="26"/>
      <c r="O7" s="3"/>
      <c r="P7" s="27">
        <v>1439200</v>
      </c>
      <c r="Q7" s="28">
        <f>P7*F7</f>
        <v>2878400</v>
      </c>
      <c r="R7" s="29"/>
      <c r="S7" s="25"/>
      <c r="T7" s="25"/>
      <c r="U7" s="25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</row>
    <row r="8" spans="1:43" ht="58.5" customHeight="1" x14ac:dyDescent="0.25">
      <c r="A8" s="23">
        <v>6</v>
      </c>
      <c r="B8" s="30" t="s">
        <v>51</v>
      </c>
      <c r="C8" s="94" t="s">
        <v>52</v>
      </c>
      <c r="D8" s="70" t="s">
        <v>117</v>
      </c>
      <c r="E8" s="104">
        <v>256500</v>
      </c>
      <c r="F8" s="3">
        <v>1</v>
      </c>
      <c r="G8" s="3" t="s">
        <v>53</v>
      </c>
      <c r="H8" s="9" t="s">
        <v>54</v>
      </c>
      <c r="I8" s="17" t="s">
        <v>19</v>
      </c>
      <c r="J8" s="17" t="s">
        <v>13</v>
      </c>
      <c r="K8" s="3"/>
      <c r="L8" s="26"/>
      <c r="M8" s="26"/>
      <c r="N8" s="26"/>
      <c r="O8" s="3"/>
      <c r="P8" s="25"/>
      <c r="Q8" s="31"/>
      <c r="R8" s="27">
        <v>256500</v>
      </c>
      <c r="S8" s="27">
        <f>R8*F8</f>
        <v>256500</v>
      </c>
      <c r="T8" s="5">
        <v>287034.12</v>
      </c>
      <c r="U8" s="11" t="s">
        <v>58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</row>
    <row r="9" spans="1:43" ht="120" x14ac:dyDescent="0.25">
      <c r="A9" s="23">
        <v>7</v>
      </c>
      <c r="B9" s="2" t="s">
        <v>59</v>
      </c>
      <c r="C9" s="95" t="s">
        <v>63</v>
      </c>
      <c r="D9" s="70" t="s">
        <v>117</v>
      </c>
      <c r="E9" s="105">
        <v>797031</v>
      </c>
      <c r="F9" s="3">
        <v>1</v>
      </c>
      <c r="G9" s="3" t="s">
        <v>7</v>
      </c>
      <c r="H9" s="9" t="s">
        <v>54</v>
      </c>
      <c r="I9" s="17" t="s">
        <v>19</v>
      </c>
      <c r="J9" s="17" t="s">
        <v>13</v>
      </c>
      <c r="K9" s="3"/>
      <c r="L9" s="26"/>
      <c r="M9" s="26"/>
      <c r="N9" s="26"/>
      <c r="O9" s="3"/>
      <c r="P9" s="25"/>
      <c r="Q9" s="31"/>
      <c r="R9" s="32">
        <v>797031</v>
      </c>
      <c r="S9" s="27">
        <f>R9*F9</f>
        <v>797031</v>
      </c>
      <c r="T9" s="25">
        <v>891911.46</v>
      </c>
      <c r="U9" s="33">
        <v>874423</v>
      </c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 ht="105" x14ac:dyDescent="0.25">
      <c r="A10" s="23">
        <v>8</v>
      </c>
      <c r="B10" s="4" t="s">
        <v>60</v>
      </c>
      <c r="C10" s="94" t="s">
        <v>64</v>
      </c>
      <c r="D10" s="70" t="s">
        <v>117</v>
      </c>
      <c r="E10" s="105">
        <v>315480</v>
      </c>
      <c r="F10" s="3">
        <v>1</v>
      </c>
      <c r="G10" s="3" t="s">
        <v>7</v>
      </c>
      <c r="H10" s="9" t="s">
        <v>54</v>
      </c>
      <c r="I10" s="17" t="s">
        <v>19</v>
      </c>
      <c r="J10" s="17" t="s">
        <v>13</v>
      </c>
      <c r="K10" s="3"/>
      <c r="L10" s="26"/>
      <c r="M10" s="26"/>
      <c r="N10" s="26"/>
      <c r="O10" s="3"/>
      <c r="P10" s="25"/>
      <c r="Q10" s="31"/>
      <c r="R10" s="32">
        <v>315480</v>
      </c>
      <c r="S10" s="27">
        <f t="shared" ref="S10:S12" si="0">R10*F10</f>
        <v>315480</v>
      </c>
      <c r="T10" s="25">
        <v>353035.26</v>
      </c>
      <c r="U10" s="33">
        <v>346113</v>
      </c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</row>
    <row r="11" spans="1:43" ht="37.5" customHeight="1" x14ac:dyDescent="0.25">
      <c r="A11" s="23">
        <v>9</v>
      </c>
      <c r="B11" s="3" t="s">
        <v>61</v>
      </c>
      <c r="C11" s="94" t="s">
        <v>65</v>
      </c>
      <c r="D11" s="70" t="s">
        <v>117</v>
      </c>
      <c r="E11" s="105">
        <v>85746</v>
      </c>
      <c r="F11" s="3">
        <v>1</v>
      </c>
      <c r="G11" s="3" t="s">
        <v>6</v>
      </c>
      <c r="H11" s="9" t="s">
        <v>54</v>
      </c>
      <c r="I11" s="17" t="s">
        <v>19</v>
      </c>
      <c r="J11" s="17" t="s">
        <v>13</v>
      </c>
      <c r="K11" s="3"/>
      <c r="L11" s="26"/>
      <c r="M11" s="26"/>
      <c r="N11" s="26"/>
      <c r="O11" s="3"/>
      <c r="P11" s="25"/>
      <c r="Q11" s="31"/>
      <c r="R11" s="32">
        <v>85746</v>
      </c>
      <c r="S11" s="27">
        <f t="shared" si="0"/>
        <v>85746</v>
      </c>
      <c r="T11" s="25">
        <v>95953.44</v>
      </c>
      <c r="U11" s="33">
        <v>94072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</row>
    <row r="12" spans="1:43" ht="72.75" customHeight="1" x14ac:dyDescent="0.25">
      <c r="A12" s="23">
        <v>10</v>
      </c>
      <c r="B12" s="8" t="s">
        <v>62</v>
      </c>
      <c r="C12" s="96" t="s">
        <v>66</v>
      </c>
      <c r="D12" s="70" t="s">
        <v>117</v>
      </c>
      <c r="E12" s="106">
        <v>228600</v>
      </c>
      <c r="F12" s="34">
        <v>1</v>
      </c>
      <c r="G12" s="34" t="s">
        <v>53</v>
      </c>
      <c r="H12" s="35" t="s">
        <v>54</v>
      </c>
      <c r="I12" s="36" t="s">
        <v>19</v>
      </c>
      <c r="J12" s="36" t="s">
        <v>13</v>
      </c>
      <c r="K12" s="34"/>
      <c r="L12" s="37"/>
      <c r="M12" s="37"/>
      <c r="N12" s="37"/>
      <c r="O12" s="34"/>
      <c r="P12" s="38"/>
      <c r="Q12" s="39"/>
      <c r="R12" s="40">
        <v>228600</v>
      </c>
      <c r="S12" s="41">
        <f t="shared" si="0"/>
        <v>228600</v>
      </c>
      <c r="T12" s="38">
        <v>255812.94</v>
      </c>
      <c r="U12" s="42">
        <v>250797</v>
      </c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</row>
    <row r="13" spans="1:43" ht="39.75" customHeight="1" x14ac:dyDescent="0.25">
      <c r="A13" s="25">
        <v>11</v>
      </c>
      <c r="B13" s="4" t="s">
        <v>68</v>
      </c>
      <c r="C13" s="95"/>
      <c r="D13" s="70" t="s">
        <v>117</v>
      </c>
      <c r="E13" s="105">
        <v>8200000</v>
      </c>
      <c r="F13" s="3">
        <v>3</v>
      </c>
      <c r="G13" s="3" t="s">
        <v>7</v>
      </c>
      <c r="H13" s="35" t="s">
        <v>54</v>
      </c>
      <c r="I13" s="36" t="s">
        <v>19</v>
      </c>
      <c r="J13" s="36" t="s">
        <v>13</v>
      </c>
      <c r="K13" s="3"/>
      <c r="L13" s="26"/>
      <c r="M13" s="26"/>
      <c r="N13" s="26"/>
      <c r="O13" s="3"/>
      <c r="P13" s="25"/>
      <c r="Q13" s="25"/>
      <c r="R13" s="43"/>
      <c r="S13" s="44"/>
      <c r="T13" s="25"/>
      <c r="U13" s="25"/>
      <c r="V13" s="45">
        <v>636639</v>
      </c>
      <c r="W13" s="45">
        <f>V13*F13</f>
        <v>1909917</v>
      </c>
      <c r="X13" s="46">
        <v>698453</v>
      </c>
      <c r="Y13" s="46">
        <v>712422</v>
      </c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</row>
    <row r="14" spans="1:43" ht="45.75" customHeight="1" x14ac:dyDescent="0.25">
      <c r="A14" s="25">
        <v>12</v>
      </c>
      <c r="B14" s="9" t="s">
        <v>69</v>
      </c>
      <c r="C14" s="95"/>
      <c r="D14" s="70" t="s">
        <v>117</v>
      </c>
      <c r="E14" s="105">
        <v>740000</v>
      </c>
      <c r="F14" s="3">
        <v>3</v>
      </c>
      <c r="G14" s="3" t="s">
        <v>7</v>
      </c>
      <c r="H14" s="35" t="s">
        <v>54</v>
      </c>
      <c r="I14" s="36" t="s">
        <v>19</v>
      </c>
      <c r="J14" s="36" t="s">
        <v>13</v>
      </c>
      <c r="K14" s="3"/>
      <c r="L14" s="26"/>
      <c r="M14" s="26"/>
      <c r="N14" s="26"/>
      <c r="O14" s="3"/>
      <c r="P14" s="25"/>
      <c r="Q14" s="25"/>
      <c r="R14" s="43"/>
      <c r="S14" s="44"/>
      <c r="T14" s="25"/>
      <c r="U14" s="25"/>
      <c r="V14" s="45">
        <v>738484</v>
      </c>
      <c r="W14" s="45">
        <f>V14*F14</f>
        <v>2215452</v>
      </c>
      <c r="X14" s="46">
        <v>810191</v>
      </c>
      <c r="Y14" s="46">
        <v>826395</v>
      </c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</row>
    <row r="15" spans="1:43" ht="57.75" customHeight="1" x14ac:dyDescent="0.25">
      <c r="A15" s="38">
        <v>13</v>
      </c>
      <c r="B15" s="10" t="s">
        <v>70</v>
      </c>
      <c r="C15" s="96"/>
      <c r="D15" s="70" t="s">
        <v>117</v>
      </c>
      <c r="E15" s="106">
        <v>680000</v>
      </c>
      <c r="F15" s="34">
        <v>3</v>
      </c>
      <c r="G15" s="3" t="s">
        <v>7</v>
      </c>
      <c r="H15" s="35" t="s">
        <v>54</v>
      </c>
      <c r="I15" s="36" t="s">
        <v>19</v>
      </c>
      <c r="J15" s="36" t="s">
        <v>13</v>
      </c>
      <c r="K15" s="34"/>
      <c r="L15" s="37"/>
      <c r="M15" s="37"/>
      <c r="N15" s="37"/>
      <c r="O15" s="34"/>
      <c r="P15" s="38"/>
      <c r="Q15" s="38"/>
      <c r="R15" s="47"/>
      <c r="S15" s="48"/>
      <c r="T15" s="38"/>
      <c r="U15" s="38"/>
      <c r="V15" s="49">
        <v>675674</v>
      </c>
      <c r="W15" s="45">
        <f>V15*F15</f>
        <v>2027022</v>
      </c>
      <c r="X15" s="46">
        <v>741282</v>
      </c>
      <c r="Y15" s="46">
        <v>756107</v>
      </c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</row>
    <row r="16" spans="1:43" ht="49.5" customHeight="1" x14ac:dyDescent="0.25">
      <c r="A16" s="25">
        <v>14</v>
      </c>
      <c r="B16" s="4" t="s">
        <v>71</v>
      </c>
      <c r="C16" s="95"/>
      <c r="D16" s="70" t="s">
        <v>117</v>
      </c>
      <c r="E16" s="105">
        <v>825000</v>
      </c>
      <c r="F16" s="3">
        <v>3</v>
      </c>
      <c r="G16" s="3" t="s">
        <v>7</v>
      </c>
      <c r="H16" s="35" t="s">
        <v>54</v>
      </c>
      <c r="I16" s="36" t="s">
        <v>19</v>
      </c>
      <c r="J16" s="36" t="s">
        <v>13</v>
      </c>
      <c r="K16" s="3"/>
      <c r="L16" s="26"/>
      <c r="M16" s="26"/>
      <c r="N16" s="26"/>
      <c r="O16" s="3"/>
      <c r="P16" s="25"/>
      <c r="Q16" s="25"/>
      <c r="R16" s="43"/>
      <c r="S16" s="44"/>
      <c r="T16" s="25"/>
      <c r="U16" s="25"/>
      <c r="V16" s="45">
        <v>636639</v>
      </c>
      <c r="W16" s="45">
        <f t="shared" ref="W16" si="1">V16*F16</f>
        <v>1909917</v>
      </c>
      <c r="X16" s="46">
        <v>698453</v>
      </c>
      <c r="Y16" s="46">
        <v>712422</v>
      </c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</row>
    <row r="17" spans="1:43" ht="51" customHeight="1" x14ac:dyDescent="0.25">
      <c r="A17" s="25">
        <v>15</v>
      </c>
      <c r="B17" s="8" t="s">
        <v>72</v>
      </c>
      <c r="C17" s="96"/>
      <c r="D17" s="70" t="s">
        <v>117</v>
      </c>
      <c r="E17" s="106">
        <v>2591190</v>
      </c>
      <c r="F17" s="34">
        <v>7</v>
      </c>
      <c r="G17" s="3" t="s">
        <v>6</v>
      </c>
      <c r="H17" s="35" t="s">
        <v>54</v>
      </c>
      <c r="I17" s="36" t="s">
        <v>19</v>
      </c>
      <c r="J17" s="36" t="s">
        <v>13</v>
      </c>
      <c r="K17" s="3"/>
      <c r="L17" s="26"/>
      <c r="M17" s="26"/>
      <c r="N17" s="26"/>
      <c r="O17" s="3"/>
      <c r="P17" s="25"/>
      <c r="Q17" s="25"/>
      <c r="R17" s="43"/>
      <c r="S17" s="44"/>
      <c r="T17" s="25"/>
      <c r="U17" s="25"/>
      <c r="V17" s="3"/>
      <c r="W17" s="3"/>
      <c r="X17" s="3"/>
      <c r="Y17" s="3"/>
      <c r="Z17" s="14">
        <v>2935819</v>
      </c>
      <c r="AA17" s="3">
        <v>2992825</v>
      </c>
      <c r="AB17" s="50">
        <v>2591190</v>
      </c>
      <c r="AC17" s="50">
        <f>AB17*F17</f>
        <v>18138330</v>
      </c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</row>
    <row r="18" spans="1:43" ht="72.75" customHeight="1" x14ac:dyDescent="0.25">
      <c r="A18" s="31">
        <v>16</v>
      </c>
      <c r="B18" s="9" t="s">
        <v>76</v>
      </c>
      <c r="C18" s="95"/>
      <c r="D18" s="70" t="s">
        <v>117</v>
      </c>
      <c r="E18" s="105">
        <v>5793000</v>
      </c>
      <c r="F18" s="3">
        <v>1</v>
      </c>
      <c r="G18" s="62" t="s">
        <v>6</v>
      </c>
      <c r="H18" s="35" t="s">
        <v>54</v>
      </c>
      <c r="I18" s="36" t="s">
        <v>19</v>
      </c>
      <c r="J18" s="36" t="s">
        <v>13</v>
      </c>
      <c r="K18" s="3"/>
      <c r="L18" s="26"/>
      <c r="M18" s="26"/>
      <c r="N18" s="26"/>
      <c r="O18" s="3"/>
      <c r="P18" s="25"/>
      <c r="Q18" s="25"/>
      <c r="R18" s="43"/>
      <c r="S18" s="44"/>
      <c r="T18" s="25"/>
      <c r="U18" s="25"/>
      <c r="V18" s="3"/>
      <c r="W18" s="3"/>
      <c r="X18" s="3"/>
      <c r="Y18" s="3"/>
      <c r="Z18" s="3"/>
      <c r="AA18" s="3"/>
      <c r="AB18" s="26"/>
      <c r="AC18" s="26"/>
      <c r="AD18" s="3">
        <v>5800000</v>
      </c>
      <c r="AE18" s="3">
        <v>5950000</v>
      </c>
      <c r="AF18" s="50">
        <v>4670000</v>
      </c>
      <c r="AG18" s="50">
        <f>AF18*F18</f>
        <v>4670000</v>
      </c>
      <c r="AH18" s="3"/>
      <c r="AI18" s="3"/>
      <c r="AJ18" s="3"/>
      <c r="AK18" s="3"/>
      <c r="AL18" s="3"/>
      <c r="AM18" s="3"/>
      <c r="AN18" s="3"/>
      <c r="AO18" s="3"/>
      <c r="AP18" s="3"/>
      <c r="AQ18" s="3"/>
    </row>
    <row r="19" spans="1:43" ht="55.5" customHeight="1" x14ac:dyDescent="0.25">
      <c r="A19" s="39">
        <v>17</v>
      </c>
      <c r="B19" s="9" t="s">
        <v>88</v>
      </c>
      <c r="C19" s="95"/>
      <c r="D19" s="70" t="s">
        <v>117</v>
      </c>
      <c r="E19" s="105">
        <v>4028010</v>
      </c>
      <c r="F19" s="3">
        <v>1</v>
      </c>
      <c r="G19" s="63" t="s">
        <v>6</v>
      </c>
      <c r="H19" s="35" t="s">
        <v>54</v>
      </c>
      <c r="I19" s="36" t="s">
        <v>19</v>
      </c>
      <c r="J19" s="36" t="s">
        <v>13</v>
      </c>
      <c r="K19" s="34"/>
      <c r="L19" s="37"/>
      <c r="M19" s="37"/>
      <c r="N19" s="37"/>
      <c r="O19" s="34"/>
      <c r="P19" s="38"/>
      <c r="Q19" s="38"/>
      <c r="R19" s="47"/>
      <c r="S19" s="48"/>
      <c r="T19" s="38"/>
      <c r="U19" s="38"/>
      <c r="V19" s="34"/>
      <c r="W19" s="34"/>
      <c r="X19" s="34"/>
      <c r="Y19" s="34"/>
      <c r="Z19" s="34"/>
      <c r="AA19" s="34"/>
      <c r="AB19" s="37"/>
      <c r="AC19" s="37"/>
      <c r="AD19" s="3">
        <v>3000000</v>
      </c>
      <c r="AE19" s="3">
        <v>3330000</v>
      </c>
      <c r="AF19" s="50">
        <v>2100000</v>
      </c>
      <c r="AG19" s="50">
        <f>AF19*F19</f>
        <v>2100000</v>
      </c>
      <c r="AH19" s="3"/>
      <c r="AI19" s="3"/>
      <c r="AJ19" s="3"/>
      <c r="AK19" s="3"/>
      <c r="AL19" s="3"/>
      <c r="AM19" s="3"/>
      <c r="AN19" s="3"/>
      <c r="AO19" s="3"/>
      <c r="AP19" s="3"/>
      <c r="AQ19" s="3"/>
    </row>
    <row r="20" spans="1:43" ht="107.25" customHeight="1" x14ac:dyDescent="0.25">
      <c r="A20" s="31">
        <v>18</v>
      </c>
      <c r="B20" s="35" t="s">
        <v>78</v>
      </c>
      <c r="C20" s="97" t="s">
        <v>77</v>
      </c>
      <c r="D20" s="70" t="s">
        <v>117</v>
      </c>
      <c r="E20" s="63">
        <v>1000</v>
      </c>
      <c r="F20" s="34">
        <v>2500</v>
      </c>
      <c r="G20" s="63" t="s">
        <v>6</v>
      </c>
      <c r="H20" s="35" t="s">
        <v>79</v>
      </c>
      <c r="I20" s="36" t="s">
        <v>19</v>
      </c>
      <c r="J20" s="36" t="s">
        <v>13</v>
      </c>
      <c r="K20" s="8" t="s">
        <v>67</v>
      </c>
      <c r="L20" s="37"/>
      <c r="M20" s="37"/>
      <c r="N20" s="37"/>
      <c r="O20" s="34"/>
      <c r="P20" s="38"/>
      <c r="Q20" s="38"/>
      <c r="R20" s="47"/>
      <c r="S20" s="48"/>
      <c r="T20" s="38"/>
      <c r="U20" s="38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61">
        <v>1000</v>
      </c>
      <c r="AI20" s="61">
        <f>AH20*F20</f>
        <v>2500000</v>
      </c>
      <c r="AJ20" s="34"/>
      <c r="AK20" s="34"/>
      <c r="AL20" s="34"/>
      <c r="AM20" s="34"/>
      <c r="AN20" s="3"/>
      <c r="AO20" s="3"/>
      <c r="AP20" s="3"/>
      <c r="AQ20" s="3"/>
    </row>
    <row r="21" spans="1:43" ht="107.25" customHeight="1" x14ac:dyDescent="0.25">
      <c r="A21" s="55"/>
      <c r="B21" s="70" t="s">
        <v>91</v>
      </c>
      <c r="C21" s="98" t="s">
        <v>99</v>
      </c>
      <c r="D21" s="70" t="s">
        <v>117</v>
      </c>
      <c r="E21" s="107">
        <v>16216147</v>
      </c>
      <c r="F21" s="70">
        <v>1</v>
      </c>
      <c r="G21" s="70" t="s">
        <v>106</v>
      </c>
      <c r="H21" s="68" t="s">
        <v>107</v>
      </c>
      <c r="I21" s="36" t="s">
        <v>19</v>
      </c>
      <c r="J21" s="17" t="s">
        <v>15</v>
      </c>
      <c r="K21" s="4"/>
      <c r="L21" s="26"/>
      <c r="M21" s="26"/>
      <c r="N21" s="26"/>
      <c r="O21" s="3"/>
      <c r="P21" s="25"/>
      <c r="Q21" s="25"/>
      <c r="R21" s="43"/>
      <c r="S21" s="44"/>
      <c r="T21" s="25"/>
      <c r="U21" s="25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26"/>
      <c r="AI21" s="109"/>
      <c r="AJ21" s="70" t="s">
        <v>141</v>
      </c>
      <c r="AK21" s="70" t="s">
        <v>142</v>
      </c>
      <c r="AL21" s="111" t="s">
        <v>143</v>
      </c>
      <c r="AM21" s="111" t="s">
        <v>143</v>
      </c>
      <c r="AN21" s="63"/>
      <c r="AO21" s="34"/>
      <c r="AP21" s="34"/>
      <c r="AQ21" s="34"/>
    </row>
    <row r="22" spans="1:43" ht="107.25" customHeight="1" x14ac:dyDescent="0.25">
      <c r="A22" s="55"/>
      <c r="B22" s="70" t="s">
        <v>89</v>
      </c>
      <c r="C22" s="98" t="s">
        <v>85</v>
      </c>
      <c r="D22" s="70" t="s">
        <v>117</v>
      </c>
      <c r="E22" s="108">
        <v>305060</v>
      </c>
      <c r="F22" s="70">
        <v>2</v>
      </c>
      <c r="G22" s="70" t="s">
        <v>6</v>
      </c>
      <c r="H22" s="68" t="s">
        <v>107</v>
      </c>
      <c r="I22" s="17" t="s">
        <v>108</v>
      </c>
      <c r="J22" s="36" t="s">
        <v>13</v>
      </c>
      <c r="K22" s="8"/>
      <c r="L22" s="37"/>
      <c r="M22" s="37"/>
      <c r="N22" s="37"/>
      <c r="O22" s="34"/>
      <c r="P22" s="38"/>
      <c r="Q22" s="38"/>
      <c r="R22" s="47"/>
      <c r="S22" s="48"/>
      <c r="T22" s="38"/>
      <c r="U22" s="38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7"/>
      <c r="AI22" s="37"/>
      <c r="AJ22" s="110"/>
      <c r="AK22" s="110"/>
      <c r="AL22" s="110"/>
      <c r="AM22" s="112"/>
      <c r="AN22" s="113" t="s">
        <v>149</v>
      </c>
      <c r="AO22" s="113" t="s">
        <v>148</v>
      </c>
      <c r="AP22" s="114" t="s">
        <v>147</v>
      </c>
      <c r="AQ22" s="115" t="s">
        <v>150</v>
      </c>
    </row>
    <row r="23" spans="1:43" ht="107.25" customHeight="1" x14ac:dyDescent="0.25">
      <c r="A23" s="55"/>
      <c r="B23" s="70" t="s">
        <v>90</v>
      </c>
      <c r="C23" s="98" t="s">
        <v>98</v>
      </c>
      <c r="D23" s="70" t="s">
        <v>117</v>
      </c>
      <c r="E23" s="107">
        <v>619990</v>
      </c>
      <c r="F23" s="70">
        <v>5</v>
      </c>
      <c r="G23" s="70" t="s">
        <v>6</v>
      </c>
      <c r="H23" s="68" t="s">
        <v>107</v>
      </c>
      <c r="I23" s="17" t="s">
        <v>109</v>
      </c>
      <c r="J23" s="36" t="s">
        <v>13</v>
      </c>
      <c r="K23" s="4"/>
      <c r="L23" s="26"/>
      <c r="M23" s="26"/>
      <c r="N23" s="26"/>
      <c r="O23" s="3"/>
      <c r="P23" s="25"/>
      <c r="Q23" s="25"/>
      <c r="R23" s="43"/>
      <c r="S23" s="44"/>
      <c r="T23" s="25"/>
      <c r="U23" s="25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26"/>
      <c r="AI23" s="26"/>
      <c r="AJ23" s="3"/>
      <c r="AK23" s="3"/>
      <c r="AL23" s="3"/>
      <c r="AM23" s="72"/>
      <c r="AN23" s="113" t="s">
        <v>153</v>
      </c>
      <c r="AO23" s="113" t="s">
        <v>152</v>
      </c>
      <c r="AP23" s="114" t="s">
        <v>151</v>
      </c>
      <c r="AQ23" s="115" t="s">
        <v>154</v>
      </c>
    </row>
    <row r="24" spans="1:43" ht="135.75" customHeight="1" x14ac:dyDescent="0.25">
      <c r="A24" s="55"/>
      <c r="B24" s="70" t="s">
        <v>92</v>
      </c>
      <c r="C24" s="99" t="s">
        <v>100</v>
      </c>
      <c r="D24" s="70" t="s">
        <v>117</v>
      </c>
      <c r="E24" s="107">
        <v>284850</v>
      </c>
      <c r="F24" s="70">
        <v>2</v>
      </c>
      <c r="G24" s="70" t="s">
        <v>6</v>
      </c>
      <c r="H24" s="68" t="s">
        <v>107</v>
      </c>
      <c r="I24" s="17" t="s">
        <v>109</v>
      </c>
      <c r="J24" s="36" t="s">
        <v>13</v>
      </c>
      <c r="K24" s="4"/>
      <c r="L24" s="26"/>
      <c r="M24" s="26"/>
      <c r="N24" s="26"/>
      <c r="O24" s="3"/>
      <c r="P24" s="25"/>
      <c r="Q24" s="25"/>
      <c r="R24" s="43"/>
      <c r="S24" s="44"/>
      <c r="T24" s="25"/>
      <c r="U24" s="25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26"/>
      <c r="AI24" s="26"/>
      <c r="AJ24" s="3"/>
      <c r="AK24" s="3"/>
      <c r="AL24" s="3"/>
      <c r="AM24" s="72"/>
      <c r="AN24" s="113" t="s">
        <v>157</v>
      </c>
      <c r="AO24" s="113" t="s">
        <v>156</v>
      </c>
      <c r="AP24" s="114" t="s">
        <v>155</v>
      </c>
      <c r="AQ24" s="115" t="s">
        <v>158</v>
      </c>
    </row>
    <row r="25" spans="1:43" ht="107.25" customHeight="1" x14ac:dyDescent="0.25">
      <c r="A25" s="55"/>
      <c r="B25" s="70" t="s">
        <v>93</v>
      </c>
      <c r="C25" s="99" t="s">
        <v>101</v>
      </c>
      <c r="D25" s="70" t="s">
        <v>117</v>
      </c>
      <c r="E25" s="107">
        <v>359990</v>
      </c>
      <c r="F25" s="70">
        <v>2</v>
      </c>
      <c r="G25" s="70" t="s">
        <v>6</v>
      </c>
      <c r="H25" s="68" t="s">
        <v>107</v>
      </c>
      <c r="I25" s="17" t="s">
        <v>109</v>
      </c>
      <c r="J25" s="36" t="s">
        <v>13</v>
      </c>
      <c r="K25" s="4"/>
      <c r="L25" s="26"/>
      <c r="M25" s="26"/>
      <c r="N25" s="26"/>
      <c r="O25" s="3"/>
      <c r="P25" s="25"/>
      <c r="Q25" s="25"/>
      <c r="R25" s="43"/>
      <c r="S25" s="44"/>
      <c r="T25" s="25"/>
      <c r="U25" s="25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26"/>
      <c r="AI25" s="26"/>
      <c r="AJ25" s="3"/>
      <c r="AK25" s="3"/>
      <c r="AL25" s="3"/>
      <c r="AM25" s="72"/>
      <c r="AN25" s="113" t="s">
        <v>161</v>
      </c>
      <c r="AO25" s="113" t="s">
        <v>160</v>
      </c>
      <c r="AP25" s="114" t="s">
        <v>159</v>
      </c>
      <c r="AQ25" s="115" t="s">
        <v>162</v>
      </c>
    </row>
    <row r="26" spans="1:43" ht="107.25" customHeight="1" x14ac:dyDescent="0.25">
      <c r="A26" s="55"/>
      <c r="B26" s="70" t="s">
        <v>94</v>
      </c>
      <c r="C26" s="99" t="s">
        <v>102</v>
      </c>
      <c r="D26" s="70" t="s">
        <v>117</v>
      </c>
      <c r="E26" s="107">
        <v>54990</v>
      </c>
      <c r="F26" s="70">
        <v>1</v>
      </c>
      <c r="G26" s="70" t="s">
        <v>106</v>
      </c>
      <c r="H26" s="68" t="s">
        <v>107</v>
      </c>
      <c r="I26" s="17" t="s">
        <v>109</v>
      </c>
      <c r="J26" s="36" t="s">
        <v>13</v>
      </c>
      <c r="K26" s="4"/>
      <c r="L26" s="26"/>
      <c r="M26" s="26"/>
      <c r="N26" s="26"/>
      <c r="O26" s="3"/>
      <c r="P26" s="25"/>
      <c r="Q26" s="25"/>
      <c r="R26" s="43"/>
      <c r="S26" s="44"/>
      <c r="T26" s="25"/>
      <c r="U26" s="25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26"/>
      <c r="AI26" s="26"/>
      <c r="AJ26" s="3"/>
      <c r="AK26" s="3"/>
      <c r="AL26" s="3"/>
      <c r="AM26" s="72"/>
      <c r="AN26" s="113" t="s">
        <v>165</v>
      </c>
      <c r="AO26" s="113" t="s">
        <v>164</v>
      </c>
      <c r="AP26" s="114" t="s">
        <v>163</v>
      </c>
      <c r="AQ26" s="114" t="s">
        <v>163</v>
      </c>
    </row>
    <row r="27" spans="1:43" ht="107.25" customHeight="1" x14ac:dyDescent="0.25">
      <c r="A27" s="55"/>
      <c r="B27" s="70" t="s">
        <v>95</v>
      </c>
      <c r="C27" s="99" t="s">
        <v>103</v>
      </c>
      <c r="D27" s="70" t="s">
        <v>117</v>
      </c>
      <c r="E27" s="107">
        <v>14990</v>
      </c>
      <c r="F27" s="70">
        <v>2</v>
      </c>
      <c r="G27" s="70" t="s">
        <v>6</v>
      </c>
      <c r="H27" s="68" t="s">
        <v>107</v>
      </c>
      <c r="I27" s="17" t="s">
        <v>109</v>
      </c>
      <c r="J27" s="36" t="s">
        <v>13</v>
      </c>
      <c r="K27" s="4"/>
      <c r="L27" s="26"/>
      <c r="M27" s="26"/>
      <c r="N27" s="26"/>
      <c r="O27" s="3"/>
      <c r="P27" s="25"/>
      <c r="Q27" s="25"/>
      <c r="R27" s="43"/>
      <c r="S27" s="44"/>
      <c r="T27" s="25"/>
      <c r="U27" s="25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26"/>
      <c r="AI27" s="26"/>
      <c r="AJ27" s="3"/>
      <c r="AK27" s="3"/>
      <c r="AL27" s="3"/>
      <c r="AM27" s="72"/>
      <c r="AN27" s="113" t="s">
        <v>168</v>
      </c>
      <c r="AO27" s="113" t="s">
        <v>167</v>
      </c>
      <c r="AP27" s="114" t="s">
        <v>166</v>
      </c>
      <c r="AQ27" s="115" t="s">
        <v>169</v>
      </c>
    </row>
    <row r="28" spans="1:43" ht="107.25" customHeight="1" x14ac:dyDescent="0.25">
      <c r="A28" s="55"/>
      <c r="B28" s="70" t="s">
        <v>96</v>
      </c>
      <c r="C28" s="98" t="s">
        <v>104</v>
      </c>
      <c r="D28" s="70" t="s">
        <v>117</v>
      </c>
      <c r="E28" s="107">
        <v>2250</v>
      </c>
      <c r="F28" s="70">
        <v>4</v>
      </c>
      <c r="G28" s="70" t="s">
        <v>6</v>
      </c>
      <c r="H28" s="68" t="s">
        <v>107</v>
      </c>
      <c r="I28" s="17" t="s">
        <v>109</v>
      </c>
      <c r="J28" s="36" t="s">
        <v>13</v>
      </c>
      <c r="K28" s="4"/>
      <c r="L28" s="26"/>
      <c r="M28" s="26"/>
      <c r="N28" s="26"/>
      <c r="O28" s="3"/>
      <c r="P28" s="25"/>
      <c r="Q28" s="25"/>
      <c r="R28" s="43"/>
      <c r="S28" s="44"/>
      <c r="T28" s="25"/>
      <c r="U28" s="25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26"/>
      <c r="AI28" s="26"/>
      <c r="AJ28" s="3"/>
      <c r="AK28" s="3"/>
      <c r="AL28" s="3"/>
      <c r="AM28" s="72"/>
      <c r="AN28" s="113" t="s">
        <v>172</v>
      </c>
      <c r="AO28" s="113" t="s">
        <v>171</v>
      </c>
      <c r="AP28" s="114" t="s">
        <v>170</v>
      </c>
      <c r="AQ28" s="115" t="s">
        <v>173</v>
      </c>
    </row>
    <row r="29" spans="1:43" ht="107.25" customHeight="1" x14ac:dyDescent="0.25">
      <c r="A29" s="55"/>
      <c r="B29" s="70" t="s">
        <v>97</v>
      </c>
      <c r="C29" s="98" t="s">
        <v>105</v>
      </c>
      <c r="D29" s="70" t="s">
        <v>117</v>
      </c>
      <c r="E29" s="108">
        <v>3830</v>
      </c>
      <c r="F29" s="70">
        <v>2</v>
      </c>
      <c r="G29" s="70" t="s">
        <v>6</v>
      </c>
      <c r="H29" s="69" t="s">
        <v>107</v>
      </c>
      <c r="I29" s="17" t="s">
        <v>109</v>
      </c>
      <c r="J29" s="17" t="s">
        <v>13</v>
      </c>
      <c r="K29" s="4"/>
      <c r="L29" s="26"/>
      <c r="M29" s="26"/>
      <c r="N29" s="26"/>
      <c r="O29" s="3"/>
      <c r="P29" s="25"/>
      <c r="Q29" s="25"/>
      <c r="R29" s="43"/>
      <c r="S29" s="44"/>
      <c r="T29" s="25"/>
      <c r="U29" s="25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26"/>
      <c r="AI29" s="26"/>
      <c r="AJ29" s="3"/>
      <c r="AK29" s="3"/>
      <c r="AL29" s="3"/>
      <c r="AM29" s="72"/>
      <c r="AN29" s="113" t="s">
        <v>176</v>
      </c>
      <c r="AO29" s="113" t="s">
        <v>175</v>
      </c>
      <c r="AP29" s="114" t="s">
        <v>174</v>
      </c>
      <c r="AQ29" s="115" t="s">
        <v>177</v>
      </c>
    </row>
    <row r="30" spans="1:43" ht="107.25" customHeight="1" x14ac:dyDescent="0.25">
      <c r="A30" s="55"/>
      <c r="B30" s="52"/>
      <c r="C30" s="52"/>
      <c r="D30" s="51"/>
      <c r="E30" s="51"/>
      <c r="F30" s="51"/>
      <c r="G30" s="51"/>
      <c r="H30" s="52"/>
      <c r="I30" s="53"/>
      <c r="J30" s="53"/>
      <c r="K30" s="6"/>
      <c r="L30" s="54"/>
      <c r="M30" s="54"/>
      <c r="N30" s="54"/>
      <c r="O30" s="51"/>
      <c r="P30" s="55"/>
      <c r="Q30" s="55"/>
      <c r="R30" s="56"/>
      <c r="S30" s="57"/>
      <c r="T30" s="55"/>
      <c r="U30" s="55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4"/>
      <c r="AI30" s="54"/>
    </row>
    <row r="31" spans="1:43" ht="44.25" customHeight="1" x14ac:dyDescent="0.25">
      <c r="B31" s="125" t="s">
        <v>84</v>
      </c>
      <c r="C31" s="125"/>
      <c r="D31" s="126" t="s">
        <v>32</v>
      </c>
      <c r="E31" s="126"/>
      <c r="F31" s="126"/>
      <c r="G31" s="126"/>
      <c r="H31" s="126"/>
    </row>
    <row r="32" spans="1:43" ht="16.5" customHeight="1" x14ac:dyDescent="0.25">
      <c r="B32" s="65"/>
      <c r="C32" s="64"/>
      <c r="D32" s="126" t="s">
        <v>44</v>
      </c>
      <c r="E32" s="126"/>
      <c r="F32" s="126"/>
      <c r="G32" s="126"/>
      <c r="H32" s="126"/>
    </row>
    <row r="33" spans="2:8" ht="20.25" customHeight="1" x14ac:dyDescent="0.25">
      <c r="B33" s="125" t="s">
        <v>43</v>
      </c>
      <c r="C33" s="125"/>
      <c r="D33" s="126"/>
      <c r="E33" s="126"/>
      <c r="F33" s="126"/>
      <c r="G33" s="126"/>
      <c r="H33" s="126"/>
    </row>
    <row r="34" spans="2:8" ht="16.5" customHeight="1" x14ac:dyDescent="0.25">
      <c r="B34" s="65"/>
      <c r="C34" s="64"/>
      <c r="D34" s="126" t="s">
        <v>87</v>
      </c>
      <c r="E34" s="126"/>
      <c r="F34" s="126"/>
      <c r="G34" s="126"/>
      <c r="H34" s="126"/>
    </row>
    <row r="35" spans="2:8" ht="36.75" customHeight="1" x14ac:dyDescent="0.25">
      <c r="B35" s="125" t="s">
        <v>33</v>
      </c>
      <c r="C35" s="125"/>
      <c r="D35" s="126"/>
      <c r="E35" s="126"/>
      <c r="F35" s="126"/>
      <c r="G35" s="126"/>
      <c r="H35" s="126"/>
    </row>
    <row r="36" spans="2:8" ht="16.5" customHeight="1" x14ac:dyDescent="0.25">
      <c r="B36" s="65"/>
      <c r="C36" s="64"/>
      <c r="D36" s="126" t="s">
        <v>86</v>
      </c>
      <c r="E36" s="126"/>
      <c r="F36" s="126"/>
      <c r="G36" s="126"/>
      <c r="H36" s="126"/>
    </row>
    <row r="37" spans="2:8" ht="27.75" customHeight="1" x14ac:dyDescent="0.25">
      <c r="B37" s="125" t="s">
        <v>34</v>
      </c>
      <c r="C37" s="125"/>
      <c r="D37" s="126"/>
      <c r="E37" s="126"/>
      <c r="F37" s="126"/>
      <c r="G37" s="126"/>
      <c r="H37" s="126"/>
    </row>
    <row r="38" spans="2:8" ht="16.5" customHeight="1" x14ac:dyDescent="0.25">
      <c r="B38" s="65"/>
      <c r="C38" s="64"/>
      <c r="D38" s="126" t="s">
        <v>124</v>
      </c>
      <c r="E38" s="126"/>
      <c r="F38" s="126"/>
      <c r="G38" s="126"/>
      <c r="H38" s="126"/>
    </row>
    <row r="39" spans="2:8" ht="27" customHeight="1" x14ac:dyDescent="0.25">
      <c r="B39" s="125" t="s">
        <v>35</v>
      </c>
      <c r="C39" s="125"/>
      <c r="D39" s="126"/>
      <c r="E39" s="126"/>
      <c r="F39" s="126"/>
      <c r="G39" s="126"/>
      <c r="H39" s="126"/>
    </row>
    <row r="40" spans="2:8" ht="16.5" customHeight="1" x14ac:dyDescent="0.25">
      <c r="B40" s="65"/>
      <c r="C40" s="64"/>
      <c r="D40" s="126" t="s">
        <v>46</v>
      </c>
      <c r="E40" s="126"/>
      <c r="F40" s="126"/>
      <c r="G40" s="126"/>
      <c r="H40" s="126"/>
    </row>
    <row r="41" spans="2:8" ht="29.25" customHeight="1" x14ac:dyDescent="0.25">
      <c r="B41" s="125" t="s">
        <v>36</v>
      </c>
      <c r="C41" s="125"/>
      <c r="D41" s="126"/>
      <c r="E41" s="126"/>
      <c r="F41" s="126"/>
      <c r="G41" s="126"/>
      <c r="H41" s="126"/>
    </row>
    <row r="42" spans="2:8" ht="16.5" customHeight="1" x14ac:dyDescent="0.25">
      <c r="B42" s="65"/>
      <c r="C42" s="64"/>
      <c r="D42" s="126" t="s">
        <v>38</v>
      </c>
      <c r="E42" s="126"/>
      <c r="F42" s="126"/>
      <c r="G42" s="126"/>
      <c r="H42" s="126"/>
    </row>
    <row r="43" spans="2:8" ht="37.5" customHeight="1" x14ac:dyDescent="0.25">
      <c r="B43" s="125" t="s">
        <v>37</v>
      </c>
      <c r="C43" s="125"/>
      <c r="D43" s="126"/>
      <c r="E43" s="126"/>
      <c r="F43" s="126"/>
      <c r="G43" s="126"/>
      <c r="H43" s="126"/>
    </row>
    <row r="44" spans="2:8" ht="16.5" customHeight="1" x14ac:dyDescent="0.25">
      <c r="B44" s="65"/>
      <c r="C44" s="64"/>
      <c r="D44" s="126" t="s">
        <v>45</v>
      </c>
      <c r="E44" s="126"/>
      <c r="F44" s="126"/>
      <c r="G44" s="126"/>
      <c r="H44" s="126"/>
    </row>
    <row r="45" spans="2:8" ht="34.5" customHeight="1" x14ac:dyDescent="0.25">
      <c r="B45" s="125" t="s">
        <v>40</v>
      </c>
      <c r="C45" s="125"/>
      <c r="D45" s="126"/>
      <c r="E45" s="126"/>
      <c r="F45" s="126"/>
      <c r="G45" s="126"/>
      <c r="H45" s="126"/>
    </row>
    <row r="46" spans="2:8" ht="16.5" customHeight="1" x14ac:dyDescent="0.25">
      <c r="B46" s="65"/>
      <c r="C46" s="64"/>
      <c r="D46" s="126" t="s">
        <v>125</v>
      </c>
      <c r="E46" s="126"/>
      <c r="F46" s="126"/>
      <c r="G46" s="126"/>
      <c r="H46" s="126"/>
    </row>
    <row r="47" spans="2:8" ht="36.75" customHeight="1" x14ac:dyDescent="0.25">
      <c r="B47" s="125" t="s">
        <v>39</v>
      </c>
      <c r="C47" s="125"/>
      <c r="D47" s="126"/>
      <c r="E47" s="126"/>
      <c r="F47" s="126"/>
      <c r="G47" s="126"/>
      <c r="H47" s="126"/>
    </row>
    <row r="48" spans="2:8" ht="42" customHeight="1" x14ac:dyDescent="0.25">
      <c r="B48" s="127" t="s">
        <v>41</v>
      </c>
      <c r="C48" s="127"/>
      <c r="D48" s="127"/>
      <c r="E48" s="124" t="s">
        <v>42</v>
      </c>
      <c r="F48" s="124"/>
      <c r="G48" s="124"/>
      <c r="H48" s="60"/>
    </row>
    <row r="49" spans="3:8" x14ac:dyDescent="0.25">
      <c r="C49" s="124"/>
      <c r="D49" s="124"/>
      <c r="F49" s="124"/>
      <c r="G49" s="124"/>
      <c r="H49" s="124"/>
    </row>
    <row r="50" spans="3:8" x14ac:dyDescent="0.25">
      <c r="C50" s="124"/>
      <c r="D50" s="124"/>
      <c r="F50" s="124"/>
      <c r="G50" s="124"/>
      <c r="H50" s="124"/>
    </row>
    <row r="51" spans="3:8" x14ac:dyDescent="0.25">
      <c r="C51" s="124"/>
      <c r="D51" s="124"/>
      <c r="F51" s="124"/>
      <c r="G51" s="124"/>
      <c r="H51" s="124"/>
    </row>
    <row r="52" spans="3:8" x14ac:dyDescent="0.25">
      <c r="C52" s="124"/>
      <c r="D52" s="124"/>
      <c r="F52" s="124"/>
      <c r="G52" s="124"/>
      <c r="H52" s="124"/>
    </row>
    <row r="53" spans="3:8" x14ac:dyDescent="0.25">
      <c r="C53" s="124"/>
      <c r="D53" s="124"/>
      <c r="F53" s="124"/>
      <c r="G53" s="124"/>
      <c r="H53" s="124"/>
    </row>
    <row r="54" spans="3:8" x14ac:dyDescent="0.25">
      <c r="C54" s="124"/>
      <c r="D54" s="124"/>
      <c r="F54" s="124"/>
      <c r="G54" s="124"/>
      <c r="H54" s="124"/>
    </row>
    <row r="55" spans="3:8" x14ac:dyDescent="0.25">
      <c r="C55" s="124"/>
      <c r="D55" s="124"/>
      <c r="F55" s="124"/>
      <c r="G55" s="124"/>
      <c r="H55" s="124"/>
    </row>
    <row r="56" spans="3:8" x14ac:dyDescent="0.25">
      <c r="C56" s="124"/>
      <c r="D56" s="124"/>
      <c r="F56" s="124"/>
      <c r="G56" s="124"/>
      <c r="H56" s="124"/>
    </row>
    <row r="57" spans="3:8" x14ac:dyDescent="0.25">
      <c r="D57" s="51"/>
    </row>
    <row r="58" spans="3:8" x14ac:dyDescent="0.25">
      <c r="D58" s="51"/>
    </row>
    <row r="59" spans="3:8" x14ac:dyDescent="0.25">
      <c r="D59" s="51"/>
    </row>
    <row r="60" spans="3:8" x14ac:dyDescent="0.25">
      <c r="D60" s="51"/>
    </row>
    <row r="61" spans="3:8" x14ac:dyDescent="0.25">
      <c r="D61" s="51"/>
    </row>
    <row r="62" spans="3:8" x14ac:dyDescent="0.25">
      <c r="D62" s="51"/>
    </row>
    <row r="63" spans="3:8" x14ac:dyDescent="0.25">
      <c r="D63" s="51"/>
    </row>
    <row r="64" spans="3:8" x14ac:dyDescent="0.25">
      <c r="D64" s="51"/>
    </row>
    <row r="65" spans="4:4" x14ac:dyDescent="0.25">
      <c r="D65" s="51"/>
    </row>
    <row r="66" spans="4:4" x14ac:dyDescent="0.25">
      <c r="D66" s="51"/>
    </row>
    <row r="67" spans="4:4" x14ac:dyDescent="0.25">
      <c r="D67" s="51"/>
    </row>
    <row r="68" spans="4:4" x14ac:dyDescent="0.25">
      <c r="D68" s="51"/>
    </row>
    <row r="69" spans="4:4" x14ac:dyDescent="0.25">
      <c r="D69" s="51"/>
    </row>
    <row r="70" spans="4:4" x14ac:dyDescent="0.25">
      <c r="D70" s="51"/>
    </row>
    <row r="71" spans="4:4" x14ac:dyDescent="0.25">
      <c r="D71" s="51"/>
    </row>
    <row r="72" spans="4:4" x14ac:dyDescent="0.25">
      <c r="D72" s="51"/>
    </row>
    <row r="73" spans="4:4" x14ac:dyDescent="0.25">
      <c r="D73" s="51"/>
    </row>
    <row r="74" spans="4:4" x14ac:dyDescent="0.25">
      <c r="D74" s="51"/>
    </row>
    <row r="75" spans="4:4" x14ac:dyDescent="0.25">
      <c r="D75" s="51"/>
    </row>
    <row r="76" spans="4:4" x14ac:dyDescent="0.25">
      <c r="D76" s="51"/>
    </row>
    <row r="77" spans="4:4" x14ac:dyDescent="0.25">
      <c r="D77" s="51"/>
    </row>
    <row r="78" spans="4:4" x14ac:dyDescent="0.25">
      <c r="D78" s="51"/>
    </row>
    <row r="79" spans="4:4" x14ac:dyDescent="0.25">
      <c r="D79" s="51"/>
    </row>
    <row r="80" spans="4:4" x14ac:dyDescent="0.25">
      <c r="D80" s="51"/>
    </row>
    <row r="81" spans="4:4" x14ac:dyDescent="0.25">
      <c r="D81" s="51"/>
    </row>
    <row r="82" spans="4:4" x14ac:dyDescent="0.25">
      <c r="D82" s="51"/>
    </row>
    <row r="83" spans="4:4" x14ac:dyDescent="0.25">
      <c r="D83" s="51"/>
    </row>
    <row r="84" spans="4:4" x14ac:dyDescent="0.25">
      <c r="D84" s="51"/>
    </row>
    <row r="85" spans="4:4" x14ac:dyDescent="0.25">
      <c r="D85" s="51"/>
    </row>
    <row r="86" spans="4:4" x14ac:dyDescent="0.25">
      <c r="D86" s="51"/>
    </row>
    <row r="87" spans="4:4" x14ac:dyDescent="0.25">
      <c r="D87" s="51"/>
    </row>
    <row r="88" spans="4:4" x14ac:dyDescent="0.25">
      <c r="D88" s="51"/>
    </row>
    <row r="89" spans="4:4" x14ac:dyDescent="0.25">
      <c r="D89" s="51"/>
    </row>
    <row r="90" spans="4:4" x14ac:dyDescent="0.25">
      <c r="D90" s="51"/>
    </row>
    <row r="91" spans="4:4" x14ac:dyDescent="0.25">
      <c r="D91" s="51"/>
    </row>
    <row r="92" spans="4:4" x14ac:dyDescent="0.25">
      <c r="D92" s="51"/>
    </row>
    <row r="93" spans="4:4" x14ac:dyDescent="0.25">
      <c r="D93" s="51"/>
    </row>
    <row r="94" spans="4:4" x14ac:dyDescent="0.25">
      <c r="D94" s="51"/>
    </row>
    <row r="95" spans="4:4" x14ac:dyDescent="0.25">
      <c r="D95" s="51"/>
    </row>
    <row r="96" spans="4:4" x14ac:dyDescent="0.25">
      <c r="D96" s="51"/>
    </row>
    <row r="97" spans="4:4" x14ac:dyDescent="0.25">
      <c r="D97" s="51"/>
    </row>
    <row r="98" spans="4:4" x14ac:dyDescent="0.25">
      <c r="D98" s="51"/>
    </row>
    <row r="99" spans="4:4" x14ac:dyDescent="0.25">
      <c r="D99" s="51"/>
    </row>
    <row r="100" spans="4:4" x14ac:dyDescent="0.25">
      <c r="D100" s="51"/>
    </row>
    <row r="101" spans="4:4" x14ac:dyDescent="0.25">
      <c r="D101" s="51"/>
    </row>
    <row r="102" spans="4:4" x14ac:dyDescent="0.25">
      <c r="D102" s="51"/>
    </row>
    <row r="103" spans="4:4" x14ac:dyDescent="0.25">
      <c r="D103" s="51"/>
    </row>
    <row r="104" spans="4:4" x14ac:dyDescent="0.25">
      <c r="D104" s="51"/>
    </row>
    <row r="105" spans="4:4" x14ac:dyDescent="0.25">
      <c r="D105" s="51"/>
    </row>
    <row r="106" spans="4:4" x14ac:dyDescent="0.25">
      <c r="D106" s="51"/>
    </row>
    <row r="107" spans="4:4" x14ac:dyDescent="0.25">
      <c r="D107" s="51"/>
    </row>
    <row r="108" spans="4:4" x14ac:dyDescent="0.25">
      <c r="D108" s="51"/>
    </row>
    <row r="109" spans="4:4" x14ac:dyDescent="0.25">
      <c r="D109" s="51"/>
    </row>
    <row r="110" spans="4:4" x14ac:dyDescent="0.25">
      <c r="D110" s="51"/>
    </row>
    <row r="111" spans="4:4" x14ac:dyDescent="0.25">
      <c r="D111" s="51"/>
    </row>
    <row r="112" spans="4:4" x14ac:dyDescent="0.25">
      <c r="D112" s="51"/>
    </row>
    <row r="113" spans="4:4" x14ac:dyDescent="0.25">
      <c r="D113" s="51"/>
    </row>
    <row r="114" spans="4:4" x14ac:dyDescent="0.25">
      <c r="D114" s="51"/>
    </row>
    <row r="115" spans="4:4" x14ac:dyDescent="0.25">
      <c r="D115" s="51"/>
    </row>
    <row r="116" spans="4:4" x14ac:dyDescent="0.25">
      <c r="D116" s="51"/>
    </row>
    <row r="117" spans="4:4" x14ac:dyDescent="0.25">
      <c r="D117" s="51"/>
    </row>
    <row r="118" spans="4:4" x14ac:dyDescent="0.25">
      <c r="D118" s="51"/>
    </row>
    <row r="119" spans="4:4" x14ac:dyDescent="0.25">
      <c r="D119" s="51"/>
    </row>
    <row r="120" spans="4:4" x14ac:dyDescent="0.25">
      <c r="D120" s="51"/>
    </row>
    <row r="121" spans="4:4" x14ac:dyDescent="0.25">
      <c r="D121" s="51"/>
    </row>
    <row r="122" spans="4:4" x14ac:dyDescent="0.25">
      <c r="D122" s="51"/>
    </row>
    <row r="123" spans="4:4" x14ac:dyDescent="0.25">
      <c r="D123" s="51"/>
    </row>
    <row r="124" spans="4:4" x14ac:dyDescent="0.25">
      <c r="D124" s="51"/>
    </row>
    <row r="125" spans="4:4" x14ac:dyDescent="0.25">
      <c r="D125" s="51"/>
    </row>
    <row r="126" spans="4:4" x14ac:dyDescent="0.25">
      <c r="D126" s="51"/>
    </row>
    <row r="127" spans="4:4" x14ac:dyDescent="0.25">
      <c r="D127" s="51"/>
    </row>
    <row r="128" spans="4:4" x14ac:dyDescent="0.25">
      <c r="D128" s="51"/>
    </row>
    <row r="129" spans="4:4" x14ac:dyDescent="0.25">
      <c r="D129" s="51"/>
    </row>
    <row r="130" spans="4:4" x14ac:dyDescent="0.25">
      <c r="D130" s="51"/>
    </row>
    <row r="131" spans="4:4" x14ac:dyDescent="0.25">
      <c r="D131" s="51"/>
    </row>
    <row r="132" spans="4:4" x14ac:dyDescent="0.25">
      <c r="D132" s="51"/>
    </row>
    <row r="133" spans="4:4" x14ac:dyDescent="0.25">
      <c r="D133" s="51"/>
    </row>
    <row r="134" spans="4:4" x14ac:dyDescent="0.25">
      <c r="D134" s="51"/>
    </row>
    <row r="135" spans="4:4" x14ac:dyDescent="0.25">
      <c r="D135" s="51"/>
    </row>
    <row r="136" spans="4:4" x14ac:dyDescent="0.25">
      <c r="D136" s="51"/>
    </row>
    <row r="137" spans="4:4" x14ac:dyDescent="0.25">
      <c r="D137" s="51"/>
    </row>
    <row r="138" spans="4:4" x14ac:dyDescent="0.25">
      <c r="D138" s="51"/>
    </row>
    <row r="139" spans="4:4" x14ac:dyDescent="0.25">
      <c r="D139" s="51"/>
    </row>
    <row r="140" spans="4:4" x14ac:dyDescent="0.25">
      <c r="D140" s="51"/>
    </row>
    <row r="141" spans="4:4" x14ac:dyDescent="0.25">
      <c r="D141" s="51"/>
    </row>
    <row r="142" spans="4:4" x14ac:dyDescent="0.25">
      <c r="D142" s="51"/>
    </row>
    <row r="143" spans="4:4" x14ac:dyDescent="0.25">
      <c r="D143" s="51"/>
    </row>
    <row r="144" spans="4:4" x14ac:dyDescent="0.25">
      <c r="D144" s="51"/>
    </row>
    <row r="145" spans="4:4" x14ac:dyDescent="0.25">
      <c r="D145" s="51"/>
    </row>
    <row r="146" spans="4:4" x14ac:dyDescent="0.25">
      <c r="D146" s="51"/>
    </row>
    <row r="147" spans="4:4" x14ac:dyDescent="0.25">
      <c r="D147" s="51"/>
    </row>
    <row r="148" spans="4:4" x14ac:dyDescent="0.25">
      <c r="D148" s="51"/>
    </row>
    <row r="149" spans="4:4" x14ac:dyDescent="0.25">
      <c r="D149" s="51"/>
    </row>
    <row r="150" spans="4:4" x14ac:dyDescent="0.25">
      <c r="D150" s="51"/>
    </row>
    <row r="151" spans="4:4" x14ac:dyDescent="0.25">
      <c r="D151" s="51"/>
    </row>
    <row r="152" spans="4:4" x14ac:dyDescent="0.25">
      <c r="D152" s="51"/>
    </row>
    <row r="153" spans="4:4" x14ac:dyDescent="0.25">
      <c r="D153" s="51"/>
    </row>
    <row r="154" spans="4:4" x14ac:dyDescent="0.25">
      <c r="D154" s="51"/>
    </row>
    <row r="155" spans="4:4" x14ac:dyDescent="0.25">
      <c r="D155" s="51"/>
    </row>
    <row r="156" spans="4:4" x14ac:dyDescent="0.25">
      <c r="D156" s="51"/>
    </row>
    <row r="157" spans="4:4" x14ac:dyDescent="0.25">
      <c r="D157" s="51"/>
    </row>
    <row r="158" spans="4:4" x14ac:dyDescent="0.25">
      <c r="D158" s="51"/>
    </row>
    <row r="159" spans="4:4" x14ac:dyDescent="0.25">
      <c r="D159" s="51"/>
    </row>
    <row r="160" spans="4:4" x14ac:dyDescent="0.25">
      <c r="D160" s="51"/>
    </row>
    <row r="161" spans="4:4" x14ac:dyDescent="0.25">
      <c r="D161" s="51"/>
    </row>
    <row r="162" spans="4:4" x14ac:dyDescent="0.25">
      <c r="D162" s="51"/>
    </row>
    <row r="163" spans="4:4" x14ac:dyDescent="0.25">
      <c r="D163" s="51"/>
    </row>
    <row r="164" spans="4:4" x14ac:dyDescent="0.25">
      <c r="D164" s="51"/>
    </row>
    <row r="165" spans="4:4" x14ac:dyDescent="0.25">
      <c r="D165" s="51"/>
    </row>
    <row r="166" spans="4:4" x14ac:dyDescent="0.25">
      <c r="D166" s="51"/>
    </row>
    <row r="167" spans="4:4" x14ac:dyDescent="0.25">
      <c r="D167" s="51"/>
    </row>
    <row r="168" spans="4:4" x14ac:dyDescent="0.25">
      <c r="D168" s="51"/>
    </row>
    <row r="169" spans="4:4" x14ac:dyDescent="0.25">
      <c r="D169" s="51"/>
    </row>
    <row r="170" spans="4:4" x14ac:dyDescent="0.25">
      <c r="D170" s="51"/>
    </row>
    <row r="171" spans="4:4" x14ac:dyDescent="0.25">
      <c r="D171" s="51"/>
    </row>
    <row r="172" spans="4:4" x14ac:dyDescent="0.25">
      <c r="D172" s="51"/>
    </row>
    <row r="173" spans="4:4" x14ac:dyDescent="0.25">
      <c r="D173" s="51"/>
    </row>
    <row r="174" spans="4:4" x14ac:dyDescent="0.25">
      <c r="D174" s="51"/>
    </row>
    <row r="175" spans="4:4" x14ac:dyDescent="0.25">
      <c r="D175" s="51"/>
    </row>
    <row r="176" spans="4:4" x14ac:dyDescent="0.25">
      <c r="D176" s="51"/>
    </row>
    <row r="177" spans="4:4" x14ac:dyDescent="0.25">
      <c r="D177" s="51"/>
    </row>
    <row r="178" spans="4:4" x14ac:dyDescent="0.25">
      <c r="D178" s="51"/>
    </row>
    <row r="179" spans="4:4" x14ac:dyDescent="0.25">
      <c r="D179" s="51"/>
    </row>
    <row r="180" spans="4:4" x14ac:dyDescent="0.25">
      <c r="D180" s="51"/>
    </row>
    <row r="181" spans="4:4" x14ac:dyDescent="0.25">
      <c r="D181" s="51"/>
    </row>
    <row r="182" spans="4:4" x14ac:dyDescent="0.25">
      <c r="D182" s="51"/>
    </row>
    <row r="183" spans="4:4" x14ac:dyDescent="0.25">
      <c r="D183" s="51"/>
    </row>
    <row r="184" spans="4:4" x14ac:dyDescent="0.25">
      <c r="D184" s="51"/>
    </row>
    <row r="185" spans="4:4" x14ac:dyDescent="0.25">
      <c r="D185" s="51"/>
    </row>
    <row r="186" spans="4:4" x14ac:dyDescent="0.25">
      <c r="D186" s="51"/>
    </row>
    <row r="187" spans="4:4" x14ac:dyDescent="0.25">
      <c r="D187" s="51"/>
    </row>
    <row r="188" spans="4:4" x14ac:dyDescent="0.25">
      <c r="D188" s="51"/>
    </row>
  </sheetData>
  <mergeCells count="45">
    <mergeCell ref="V1:W1"/>
    <mergeCell ref="AB1:AC1"/>
    <mergeCell ref="AF1:AG1"/>
    <mergeCell ref="AH1:AI1"/>
    <mergeCell ref="D31:H31"/>
    <mergeCell ref="N1:O1"/>
    <mergeCell ref="P1:Q1"/>
    <mergeCell ref="R1:S1"/>
    <mergeCell ref="B45:C45"/>
    <mergeCell ref="B47:C47"/>
    <mergeCell ref="B48:D48"/>
    <mergeCell ref="B31:C31"/>
    <mergeCell ref="B33:C33"/>
    <mergeCell ref="D32:H33"/>
    <mergeCell ref="B35:C35"/>
    <mergeCell ref="B37:C37"/>
    <mergeCell ref="C56:D56"/>
    <mergeCell ref="F49:H49"/>
    <mergeCell ref="F50:H50"/>
    <mergeCell ref="F56:H56"/>
    <mergeCell ref="F51:H51"/>
    <mergeCell ref="F52:H52"/>
    <mergeCell ref="F53:H53"/>
    <mergeCell ref="F54:H54"/>
    <mergeCell ref="F55:H55"/>
    <mergeCell ref="C51:D51"/>
    <mergeCell ref="C52:D52"/>
    <mergeCell ref="C49:D49"/>
    <mergeCell ref="C50:D50"/>
    <mergeCell ref="AL1:AM1"/>
    <mergeCell ref="AP1:AQ1"/>
    <mergeCell ref="C53:D53"/>
    <mergeCell ref="C54:D54"/>
    <mergeCell ref="C55:D55"/>
    <mergeCell ref="B39:C39"/>
    <mergeCell ref="D34:H35"/>
    <mergeCell ref="D36:H37"/>
    <mergeCell ref="D38:H39"/>
    <mergeCell ref="D40:H41"/>
    <mergeCell ref="D42:H43"/>
    <mergeCell ref="D44:H45"/>
    <mergeCell ref="D46:H47"/>
    <mergeCell ref="E48:G48"/>
    <mergeCell ref="B41:C41"/>
    <mergeCell ref="B43:C43"/>
  </mergeCells>
  <phoneticPr fontId="26" type="noConversion"/>
  <pageMargins left="0.25" right="0.25" top="0.75" bottom="0.75" header="0.3" footer="0.3"/>
  <pageSetup paperSize="9" scale="20" fitToWidth="0" orientation="landscape" r:id="rId1"/>
  <rowBreaks count="2" manualBreakCount="2">
    <brk id="47" max="19" man="1"/>
    <brk id="49" max="16383" man="1"/>
  </rowBreaks>
  <colBreaks count="1" manualBreakCount="1">
    <brk id="9" max="7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756BB-0487-4771-9503-4F03888EE725}">
  <dimension ref="A1:Y29"/>
  <sheetViews>
    <sheetView zoomScale="80" zoomScaleNormal="80" workbookViewId="0">
      <selection activeCell="U22" sqref="U22"/>
    </sheetView>
  </sheetViews>
  <sheetFormatPr defaultRowHeight="15" x14ac:dyDescent="0.25"/>
  <cols>
    <col min="1" max="1" width="4.7109375" style="77" customWidth="1"/>
    <col min="2" max="2" width="17.7109375" style="77" customWidth="1"/>
    <col min="3" max="3" width="27.7109375" style="77" customWidth="1"/>
    <col min="4" max="4" width="14.28515625" style="77" customWidth="1"/>
    <col min="5" max="5" width="16.7109375" style="77" customWidth="1"/>
    <col min="6" max="6" width="11" style="77" customWidth="1"/>
    <col min="7" max="7" width="9.140625" style="77"/>
    <col min="8" max="8" width="12.7109375" style="77" customWidth="1"/>
    <col min="9" max="9" width="11.28515625" style="77" customWidth="1"/>
    <col min="10" max="11" width="9.140625" style="77"/>
    <col min="12" max="12" width="11.85546875" style="77" customWidth="1"/>
    <col min="13" max="13" width="12" style="77" customWidth="1"/>
    <col min="14" max="14" width="11.85546875" style="77" customWidth="1"/>
    <col min="15" max="15" width="12.28515625" style="77" customWidth="1"/>
    <col min="16" max="16" width="9.140625" style="77"/>
    <col min="17" max="17" width="9.85546875" style="77" customWidth="1"/>
    <col min="18" max="20" width="9.140625" style="77"/>
    <col min="21" max="21" width="12" style="77" customWidth="1"/>
    <col min="22" max="24" width="9.140625" style="77"/>
    <col min="25" max="25" width="12.85546875" style="77" customWidth="1"/>
    <col min="26" max="16384" width="9.140625" style="77"/>
  </cols>
  <sheetData>
    <row r="1" spans="1:25" ht="225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8</v>
      </c>
      <c r="G1" s="13" t="s">
        <v>9</v>
      </c>
      <c r="H1" s="13" t="s">
        <v>10</v>
      </c>
      <c r="I1" s="13" t="s">
        <v>11</v>
      </c>
      <c r="J1" s="13" t="s">
        <v>12</v>
      </c>
      <c r="K1" s="13" t="s">
        <v>31</v>
      </c>
      <c r="L1" s="75" t="s">
        <v>126</v>
      </c>
      <c r="M1" s="75" t="s">
        <v>127</v>
      </c>
      <c r="N1" s="130" t="s">
        <v>128</v>
      </c>
      <c r="O1" s="135"/>
      <c r="P1" s="87" t="s">
        <v>135</v>
      </c>
      <c r="Q1" s="73" t="s">
        <v>136</v>
      </c>
      <c r="R1" s="73" t="s">
        <v>129</v>
      </c>
      <c r="S1" s="73" t="s">
        <v>130</v>
      </c>
      <c r="T1" s="131" t="s">
        <v>131</v>
      </c>
      <c r="U1" s="132"/>
      <c r="V1" s="73" t="s">
        <v>132</v>
      </c>
      <c r="W1" s="73" t="s">
        <v>133</v>
      </c>
      <c r="X1" s="133" t="s">
        <v>134</v>
      </c>
      <c r="Y1" s="134"/>
    </row>
    <row r="2" spans="1:25" ht="43.5" thickBot="1" x14ac:dyDescent="0.3">
      <c r="A2" s="15">
        <v>1</v>
      </c>
      <c r="B2" s="15">
        <v>2</v>
      </c>
      <c r="C2" s="15">
        <v>3</v>
      </c>
      <c r="D2" s="15">
        <v>4</v>
      </c>
      <c r="E2" s="15">
        <v>5</v>
      </c>
      <c r="F2" s="15">
        <v>6</v>
      </c>
      <c r="G2" s="15">
        <v>7</v>
      </c>
      <c r="H2" s="15">
        <v>8</v>
      </c>
      <c r="I2" s="15">
        <v>9</v>
      </c>
      <c r="J2" s="15">
        <v>10</v>
      </c>
      <c r="K2" s="15">
        <v>11</v>
      </c>
      <c r="L2" s="66" t="s">
        <v>5</v>
      </c>
      <c r="M2" s="66" t="s">
        <v>5</v>
      </c>
      <c r="N2" s="67" t="s">
        <v>29</v>
      </c>
      <c r="O2" s="16" t="s">
        <v>30</v>
      </c>
      <c r="P2" s="76"/>
      <c r="Q2" s="76"/>
      <c r="R2" s="66" t="s">
        <v>5</v>
      </c>
      <c r="S2" s="66" t="s">
        <v>5</v>
      </c>
      <c r="T2" s="67" t="s">
        <v>29</v>
      </c>
      <c r="U2" s="16" t="s">
        <v>30</v>
      </c>
      <c r="V2" s="66" t="s">
        <v>5</v>
      </c>
      <c r="W2" s="66" t="s">
        <v>5</v>
      </c>
      <c r="X2" s="67" t="s">
        <v>29</v>
      </c>
      <c r="Y2" s="67" t="s">
        <v>30</v>
      </c>
    </row>
    <row r="3" spans="1:25" ht="210.75" thickBot="1" x14ac:dyDescent="0.3">
      <c r="A3" s="17">
        <v>1</v>
      </c>
      <c r="B3" s="78" t="s">
        <v>110</v>
      </c>
      <c r="C3" s="17" t="s">
        <v>119</v>
      </c>
      <c r="D3" s="79" t="s">
        <v>118</v>
      </c>
      <c r="E3" s="80">
        <v>38200</v>
      </c>
      <c r="F3" s="81">
        <v>200</v>
      </c>
      <c r="G3" s="82" t="s">
        <v>115</v>
      </c>
      <c r="H3" s="17" t="s">
        <v>123</v>
      </c>
      <c r="I3" s="17" t="s">
        <v>19</v>
      </c>
      <c r="J3" s="17"/>
      <c r="K3" s="17"/>
      <c r="L3" s="23">
        <v>45630</v>
      </c>
      <c r="M3" s="23">
        <v>48590</v>
      </c>
      <c r="N3" s="83">
        <v>38200</v>
      </c>
      <c r="O3" s="86">
        <v>7640000</v>
      </c>
      <c r="P3" s="76"/>
      <c r="Q3" s="76"/>
      <c r="R3" s="76"/>
      <c r="S3" s="76"/>
      <c r="T3" s="76"/>
      <c r="U3" s="76"/>
      <c r="V3" s="76"/>
      <c r="W3" s="76"/>
      <c r="X3" s="76"/>
      <c r="Y3" s="76"/>
    </row>
    <row r="4" spans="1:25" ht="121.5" customHeight="1" thickBot="1" x14ac:dyDescent="0.3">
      <c r="A4" s="17">
        <v>2</v>
      </c>
      <c r="B4" s="78" t="s">
        <v>111</v>
      </c>
      <c r="C4" s="71" t="s">
        <v>122</v>
      </c>
      <c r="D4" s="79" t="s">
        <v>118</v>
      </c>
      <c r="E4" s="80">
        <v>11996</v>
      </c>
      <c r="F4" s="81">
        <v>1</v>
      </c>
      <c r="G4" s="82" t="s">
        <v>115</v>
      </c>
      <c r="H4" s="17" t="s">
        <v>123</v>
      </c>
      <c r="I4" s="17" t="s">
        <v>19</v>
      </c>
      <c r="J4" s="17"/>
      <c r="K4" s="17" t="s">
        <v>137</v>
      </c>
      <c r="L4" s="18"/>
      <c r="M4" s="18"/>
      <c r="N4" s="18"/>
      <c r="O4" s="74"/>
      <c r="P4" s="76"/>
      <c r="Q4" s="83">
        <v>11996</v>
      </c>
      <c r="R4" s="76"/>
      <c r="S4" s="76"/>
      <c r="T4" s="76"/>
      <c r="U4" s="76"/>
      <c r="V4" s="76"/>
      <c r="W4" s="76"/>
      <c r="X4" s="76"/>
      <c r="Y4" s="76"/>
    </row>
    <row r="5" spans="1:25" ht="225.75" thickBot="1" x14ac:dyDescent="0.3">
      <c r="A5" s="17">
        <v>3</v>
      </c>
      <c r="B5" s="78" t="s">
        <v>112</v>
      </c>
      <c r="C5" s="17" t="s">
        <v>121</v>
      </c>
      <c r="D5" s="79" t="s">
        <v>118</v>
      </c>
      <c r="E5" s="80">
        <v>876806</v>
      </c>
      <c r="F5" s="81">
        <v>1</v>
      </c>
      <c r="G5" s="82" t="s">
        <v>115</v>
      </c>
      <c r="H5" s="17" t="s">
        <v>123</v>
      </c>
      <c r="I5" s="17" t="s">
        <v>19</v>
      </c>
      <c r="J5" s="17"/>
      <c r="K5" s="17"/>
      <c r="L5" s="18"/>
      <c r="M5" s="18"/>
      <c r="N5" s="18"/>
      <c r="O5" s="74"/>
      <c r="P5" s="83">
        <v>876806</v>
      </c>
      <c r="Q5" s="76"/>
      <c r="R5" s="76"/>
      <c r="S5" s="76"/>
      <c r="T5" s="76"/>
      <c r="U5" s="76"/>
      <c r="V5" s="76"/>
      <c r="W5" s="76"/>
      <c r="X5" s="76"/>
      <c r="Y5" s="76"/>
    </row>
    <row r="6" spans="1:25" ht="360.75" thickBot="1" x14ac:dyDescent="0.3">
      <c r="A6" s="17">
        <v>4</v>
      </c>
      <c r="B6" s="78" t="s">
        <v>113</v>
      </c>
      <c r="C6" s="17" t="s">
        <v>116</v>
      </c>
      <c r="D6" s="79" t="s">
        <v>118</v>
      </c>
      <c r="E6" s="80">
        <v>123109.98</v>
      </c>
      <c r="F6" s="81">
        <v>200</v>
      </c>
      <c r="G6" s="82" t="s">
        <v>115</v>
      </c>
      <c r="H6" s="17" t="s">
        <v>123</v>
      </c>
      <c r="I6" s="17" t="s">
        <v>19</v>
      </c>
      <c r="J6" s="17"/>
      <c r="K6" s="17"/>
      <c r="L6" s="18"/>
      <c r="M6" s="18"/>
      <c r="N6" s="18"/>
      <c r="O6" s="74"/>
      <c r="P6" s="76"/>
      <c r="Q6" s="76"/>
      <c r="R6" s="84">
        <v>130150</v>
      </c>
      <c r="S6" s="84">
        <v>125000</v>
      </c>
      <c r="T6" s="85">
        <v>123109.98</v>
      </c>
      <c r="U6" s="85">
        <v>24621996</v>
      </c>
      <c r="V6" s="76"/>
      <c r="W6" s="76"/>
      <c r="X6" s="76"/>
      <c r="Y6" s="76"/>
    </row>
    <row r="7" spans="1:25" ht="150.75" thickBot="1" x14ac:dyDescent="0.3">
      <c r="A7" s="23">
        <v>5</v>
      </c>
      <c r="B7" s="78" t="s">
        <v>114</v>
      </c>
      <c r="C7" s="24" t="s">
        <v>120</v>
      </c>
      <c r="D7" s="79" t="s">
        <v>118</v>
      </c>
      <c r="E7" s="80">
        <v>238000</v>
      </c>
      <c r="F7" s="81">
        <v>110</v>
      </c>
      <c r="G7" s="82" t="s">
        <v>115</v>
      </c>
      <c r="H7" s="17" t="s">
        <v>123</v>
      </c>
      <c r="I7" s="17" t="s">
        <v>19</v>
      </c>
      <c r="J7" s="17" t="s">
        <v>15</v>
      </c>
      <c r="K7" s="2"/>
      <c r="L7" s="26"/>
      <c r="M7" s="26"/>
      <c r="N7" s="26"/>
      <c r="O7" s="72"/>
      <c r="P7" s="76"/>
      <c r="Q7" s="76"/>
      <c r="R7" s="76"/>
      <c r="S7" s="76"/>
      <c r="T7" s="76"/>
      <c r="U7" s="76"/>
      <c r="V7" s="84">
        <v>39000</v>
      </c>
      <c r="W7" s="84">
        <v>21000</v>
      </c>
      <c r="X7" s="136">
        <v>17000</v>
      </c>
      <c r="Y7" s="85">
        <v>26180000</v>
      </c>
    </row>
    <row r="11" spans="1:25" ht="30" customHeight="1" x14ac:dyDescent="0.25">
      <c r="B11" s="125" t="s">
        <v>84</v>
      </c>
      <c r="C11" s="125"/>
      <c r="D11" s="126" t="s">
        <v>32</v>
      </c>
      <c r="E11" s="126"/>
      <c r="F11" s="126"/>
      <c r="G11" s="126"/>
      <c r="H11" s="126"/>
    </row>
    <row r="12" spans="1:25" x14ac:dyDescent="0.25">
      <c r="B12" s="65"/>
      <c r="C12" s="64"/>
      <c r="D12" s="126" t="s">
        <v>44</v>
      </c>
      <c r="E12" s="126"/>
      <c r="F12" s="126"/>
      <c r="G12" s="126"/>
      <c r="H12" s="126"/>
    </row>
    <row r="13" spans="1:25" x14ac:dyDescent="0.25">
      <c r="B13" s="125" t="s">
        <v>43</v>
      </c>
      <c r="C13" s="125"/>
      <c r="D13" s="126"/>
      <c r="E13" s="126"/>
      <c r="F13" s="126"/>
      <c r="G13" s="126"/>
      <c r="H13" s="126"/>
    </row>
    <row r="14" spans="1:25" x14ac:dyDescent="0.25">
      <c r="B14" s="65"/>
      <c r="C14" s="64"/>
      <c r="D14" s="126" t="s">
        <v>87</v>
      </c>
      <c r="E14" s="126"/>
      <c r="F14" s="126"/>
      <c r="G14" s="126"/>
      <c r="H14" s="126"/>
    </row>
    <row r="15" spans="1:25" x14ac:dyDescent="0.25">
      <c r="B15" s="125" t="s">
        <v>33</v>
      </c>
      <c r="C15" s="125"/>
      <c r="D15" s="126"/>
      <c r="E15" s="126"/>
      <c r="F15" s="126"/>
      <c r="G15" s="126"/>
      <c r="H15" s="126"/>
    </row>
    <row r="16" spans="1:25" x14ac:dyDescent="0.25">
      <c r="B16" s="65"/>
      <c r="C16" s="64"/>
      <c r="D16" s="126" t="s">
        <v>86</v>
      </c>
      <c r="E16" s="126"/>
      <c r="F16" s="126"/>
      <c r="G16" s="126"/>
      <c r="H16" s="126"/>
    </row>
    <row r="17" spans="2:8" x14ac:dyDescent="0.25">
      <c r="B17" s="125" t="s">
        <v>34</v>
      </c>
      <c r="C17" s="125"/>
      <c r="D17" s="126"/>
      <c r="E17" s="126"/>
      <c r="F17" s="126"/>
      <c r="G17" s="126"/>
      <c r="H17" s="126"/>
    </row>
    <row r="18" spans="2:8" x14ac:dyDescent="0.25">
      <c r="B18" s="65"/>
      <c r="C18" s="64"/>
      <c r="D18" s="126" t="s">
        <v>124</v>
      </c>
      <c r="E18" s="126"/>
      <c r="F18" s="126"/>
      <c r="G18" s="126"/>
      <c r="H18" s="126"/>
    </row>
    <row r="19" spans="2:8" x14ac:dyDescent="0.25">
      <c r="B19" s="125" t="s">
        <v>35</v>
      </c>
      <c r="C19" s="125"/>
      <c r="D19" s="126"/>
      <c r="E19" s="126"/>
      <c r="F19" s="126"/>
      <c r="G19" s="126"/>
      <c r="H19" s="126"/>
    </row>
    <row r="20" spans="2:8" x14ac:dyDescent="0.25">
      <c r="B20" s="65"/>
      <c r="C20" s="64"/>
      <c r="D20" s="126" t="s">
        <v>46</v>
      </c>
      <c r="E20" s="126"/>
      <c r="F20" s="126"/>
      <c r="G20" s="126"/>
      <c r="H20" s="126"/>
    </row>
    <row r="21" spans="2:8" x14ac:dyDescent="0.25">
      <c r="B21" s="125" t="s">
        <v>36</v>
      </c>
      <c r="C21" s="125"/>
      <c r="D21" s="126"/>
      <c r="E21" s="126"/>
      <c r="F21" s="126"/>
      <c r="G21" s="126"/>
      <c r="H21" s="126"/>
    </row>
    <row r="22" spans="2:8" x14ac:dyDescent="0.25">
      <c r="B22" s="65"/>
      <c r="C22" s="64"/>
      <c r="D22" s="126" t="s">
        <v>38</v>
      </c>
      <c r="E22" s="126"/>
      <c r="F22" s="126"/>
      <c r="G22" s="126"/>
      <c r="H22" s="126"/>
    </row>
    <row r="23" spans="2:8" x14ac:dyDescent="0.25">
      <c r="B23" s="125" t="s">
        <v>37</v>
      </c>
      <c r="C23" s="125"/>
      <c r="D23" s="126"/>
      <c r="E23" s="126"/>
      <c r="F23" s="126"/>
      <c r="G23" s="126"/>
      <c r="H23" s="126"/>
    </row>
    <row r="24" spans="2:8" x14ac:dyDescent="0.25">
      <c r="B24" s="65"/>
      <c r="C24" s="64"/>
      <c r="D24" s="126" t="s">
        <v>45</v>
      </c>
      <c r="E24" s="126"/>
      <c r="F24" s="126"/>
      <c r="G24" s="126"/>
      <c r="H24" s="126"/>
    </row>
    <row r="25" spans="2:8" x14ac:dyDescent="0.25">
      <c r="B25" s="125" t="s">
        <v>40</v>
      </c>
      <c r="C25" s="125"/>
      <c r="D25" s="126"/>
      <c r="E25" s="126"/>
      <c r="F25" s="126"/>
      <c r="G25" s="126"/>
      <c r="H25" s="126"/>
    </row>
    <row r="26" spans="2:8" x14ac:dyDescent="0.25">
      <c r="B26" s="65"/>
      <c r="C26" s="64"/>
      <c r="D26" s="126" t="s">
        <v>125</v>
      </c>
      <c r="E26" s="126"/>
      <c r="F26" s="126"/>
      <c r="G26" s="126"/>
      <c r="H26" s="126"/>
    </row>
    <row r="27" spans="2:8" x14ac:dyDescent="0.25">
      <c r="B27" s="125" t="s">
        <v>39</v>
      </c>
      <c r="C27" s="125"/>
      <c r="D27" s="126"/>
      <c r="E27" s="126"/>
      <c r="F27" s="126"/>
      <c r="G27" s="126"/>
      <c r="H27" s="126"/>
    </row>
    <row r="28" spans="2:8" x14ac:dyDescent="0.25">
      <c r="B28" s="90"/>
      <c r="C28" s="90"/>
      <c r="D28" s="89"/>
      <c r="E28" s="89"/>
      <c r="F28" s="89"/>
      <c r="G28" s="89"/>
      <c r="H28" s="89"/>
    </row>
    <row r="29" spans="2:8" x14ac:dyDescent="0.25">
      <c r="B29" s="127" t="s">
        <v>41</v>
      </c>
      <c r="C29" s="127"/>
      <c r="D29" s="127"/>
      <c r="E29" s="124" t="s">
        <v>42</v>
      </c>
      <c r="F29" s="124"/>
      <c r="G29" s="124"/>
      <c r="H29" s="60"/>
    </row>
  </sheetData>
  <mergeCells count="23">
    <mergeCell ref="D14:H15"/>
    <mergeCell ref="B15:C15"/>
    <mergeCell ref="N1:O1"/>
    <mergeCell ref="B11:C11"/>
    <mergeCell ref="D11:H11"/>
    <mergeCell ref="D12:H13"/>
    <mergeCell ref="B13:C13"/>
    <mergeCell ref="B29:D29"/>
    <mergeCell ref="E29:G29"/>
    <mergeCell ref="T1:U1"/>
    <mergeCell ref="X1:Y1"/>
    <mergeCell ref="D22:H23"/>
    <mergeCell ref="B23:C23"/>
    <mergeCell ref="D24:H25"/>
    <mergeCell ref="B25:C25"/>
    <mergeCell ref="D26:H27"/>
    <mergeCell ref="B27:C27"/>
    <mergeCell ref="D16:H17"/>
    <mergeCell ref="B17:C17"/>
    <mergeCell ref="D18:H19"/>
    <mergeCell ref="B19:C19"/>
    <mergeCell ref="D20:H21"/>
    <mergeCell ref="B21:C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товары</vt:lpstr>
      <vt:lpstr>услуги</vt:lpstr>
      <vt:lpstr>товары!Область_печати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Тургунов Ермек</dc:creator>
  <cp:lastModifiedBy>Lego</cp:lastModifiedBy>
  <cp:lastPrinted>2025-09-16T13:57:44Z</cp:lastPrinted>
  <dcterms:created xsi:type="dcterms:W3CDTF">2025-02-04T12:14:25Z</dcterms:created>
  <dcterms:modified xsi:type="dcterms:W3CDTF">2026-01-08T04:05:22Z</dcterms:modified>
</cp:coreProperties>
</file>